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Documents\Anatoc Media\Retire Before Dad\Post Photos\"/>
    </mc:Choice>
  </mc:AlternateContent>
  <xr:revisionPtr revIDLastSave="0" documentId="13_ncr:1_{4EDDBC95-C044-4A32-AF26-CDA5B345C30F}" xr6:coauthVersionLast="45" xr6:coauthVersionMax="45" xr10:uidLastSave="{00000000-0000-0000-0000-000000000000}"/>
  <bookViews>
    <workbookView xWindow="-120" yWindow="-120" windowWidth="29040" windowHeight="15720" tabRatio="839" xr2:uid="{9A5F4730-FB89-4F69-B5D7-06E5C34C2AE6}"/>
  </bookViews>
  <sheets>
    <sheet name="Examples 1-2" sheetId="1" r:id="rId1"/>
    <sheet name="Example 3" sheetId="2" r:id="rId2"/>
    <sheet name="Example 4" sheetId="3" r:id="rId3"/>
    <sheet name="Example 5" sheetId="4" r:id="rId4"/>
    <sheet name="Example 6" sheetId="5" r:id="rId5"/>
    <sheet name="Example 7" sheetId="6" r:id="rId6"/>
    <sheet name="Example 8" sheetId="9" r:id="rId7"/>
    <sheet name="Example 9" sheetId="8" r:id="rId8"/>
    <sheet name="Example 10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8" l="1"/>
  <c r="B8" i="10"/>
  <c r="E10" i="10" l="1"/>
  <c r="B7" i="2" l="1"/>
  <c r="D10" i="10" l="1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47" i="10"/>
  <c r="F248" i="10"/>
  <c r="F249" i="10"/>
  <c r="F250" i="10"/>
  <c r="F251" i="10"/>
  <c r="F252" i="10"/>
  <c r="F253" i="10"/>
  <c r="F254" i="10"/>
  <c r="F255" i="10"/>
  <c r="F256" i="10"/>
  <c r="F257" i="10"/>
  <c r="F258" i="10"/>
  <c r="F259" i="10"/>
  <c r="F260" i="10"/>
  <c r="F261" i="10"/>
  <c r="F262" i="10"/>
  <c r="F263" i="10"/>
  <c r="F264" i="10"/>
  <c r="F265" i="10"/>
  <c r="F266" i="10"/>
  <c r="F267" i="10"/>
  <c r="F268" i="10"/>
  <c r="F269" i="10"/>
  <c r="F270" i="10"/>
  <c r="F271" i="10"/>
  <c r="F272" i="10"/>
  <c r="F273" i="10"/>
  <c r="F274" i="10"/>
  <c r="F275" i="10"/>
  <c r="F276" i="10"/>
  <c r="F277" i="10"/>
  <c r="F278" i="10"/>
  <c r="F279" i="10"/>
  <c r="F280" i="10"/>
  <c r="F281" i="10"/>
  <c r="F282" i="10"/>
  <c r="F283" i="10"/>
  <c r="F284" i="10"/>
  <c r="F285" i="10"/>
  <c r="F286" i="10"/>
  <c r="F287" i="10"/>
  <c r="F288" i="10"/>
  <c r="F289" i="10"/>
  <c r="F290" i="10"/>
  <c r="F291" i="10"/>
  <c r="F292" i="10"/>
  <c r="F293" i="10"/>
  <c r="F294" i="10"/>
  <c r="F295" i="10"/>
  <c r="F296" i="10"/>
  <c r="F297" i="10"/>
  <c r="F298" i="10"/>
  <c r="F299" i="10"/>
  <c r="F300" i="10"/>
  <c r="F301" i="10"/>
  <c r="F302" i="10"/>
  <c r="F303" i="10"/>
  <c r="F304" i="10"/>
  <c r="F305" i="10"/>
  <c r="F306" i="10"/>
  <c r="F307" i="10"/>
  <c r="F308" i="10"/>
  <c r="F309" i="10"/>
  <c r="F310" i="10"/>
  <c r="F311" i="10"/>
  <c r="F312" i="10"/>
  <c r="F313" i="10"/>
  <c r="F314" i="10"/>
  <c r="F315" i="10"/>
  <c r="F316" i="10"/>
  <c r="F317" i="10"/>
  <c r="F318" i="10"/>
  <c r="F319" i="10"/>
  <c r="F320" i="10"/>
  <c r="F321" i="10"/>
  <c r="F322" i="10"/>
  <c r="F323" i="10"/>
  <c r="F324" i="10"/>
  <c r="F325" i="10"/>
  <c r="F326" i="10"/>
  <c r="F327" i="10"/>
  <c r="F328" i="10"/>
  <c r="F329" i="10"/>
  <c r="F330" i="10"/>
  <c r="F331" i="10"/>
  <c r="F332" i="10"/>
  <c r="F333" i="10"/>
  <c r="F334" i="10"/>
  <c r="F335" i="10"/>
  <c r="F336" i="10"/>
  <c r="F337" i="10"/>
  <c r="F338" i="10"/>
  <c r="F339" i="10"/>
  <c r="F340" i="10"/>
  <c r="F341" i="10"/>
  <c r="F342" i="10"/>
  <c r="F343" i="10"/>
  <c r="F344" i="10"/>
  <c r="F345" i="10"/>
  <c r="F346" i="10"/>
  <c r="F347" i="10"/>
  <c r="F348" i="10"/>
  <c r="F349" i="10"/>
  <c r="F350" i="10"/>
  <c r="F351" i="10"/>
  <c r="F352" i="10"/>
  <c r="F353" i="10"/>
  <c r="F354" i="10"/>
  <c r="F355" i="10"/>
  <c r="F356" i="10"/>
  <c r="F357" i="10"/>
  <c r="F358" i="10"/>
  <c r="F359" i="10"/>
  <c r="F360" i="10"/>
  <c r="F361" i="10"/>
  <c r="F362" i="10"/>
  <c r="F363" i="10"/>
  <c r="F364" i="10"/>
  <c r="F365" i="10"/>
  <c r="F366" i="10"/>
  <c r="F367" i="10"/>
  <c r="F368" i="10"/>
  <c r="F369" i="10"/>
  <c r="F370" i="10"/>
  <c r="F371" i="10"/>
  <c r="F372" i="10"/>
  <c r="F373" i="10"/>
  <c r="F374" i="10"/>
  <c r="F375" i="10"/>
  <c r="F376" i="10"/>
  <c r="F377" i="10"/>
  <c r="F378" i="10"/>
  <c r="F379" i="10"/>
  <c r="F380" i="10"/>
  <c r="F381" i="10"/>
  <c r="F382" i="10"/>
  <c r="F383" i="10"/>
  <c r="F384" i="10"/>
  <c r="F385" i="10"/>
  <c r="F386" i="10"/>
  <c r="F387" i="10"/>
  <c r="F388" i="10"/>
  <c r="F389" i="10"/>
  <c r="F390" i="10"/>
  <c r="F391" i="10"/>
  <c r="F392" i="10"/>
  <c r="F393" i="10"/>
  <c r="F394" i="10"/>
  <c r="F395" i="10"/>
  <c r="F396" i="10"/>
  <c r="F397" i="10"/>
  <c r="F398" i="10"/>
  <c r="F399" i="10"/>
  <c r="F400" i="10"/>
  <c r="F401" i="10"/>
  <c r="F402" i="10"/>
  <c r="F403" i="10"/>
  <c r="F404" i="10"/>
  <c r="F405" i="10"/>
  <c r="F406" i="10"/>
  <c r="F407" i="10"/>
  <c r="F408" i="10"/>
  <c r="F409" i="10"/>
  <c r="F410" i="10"/>
  <c r="F411" i="10"/>
  <c r="F412" i="10"/>
  <c r="F413" i="10"/>
  <c r="F414" i="10"/>
  <c r="F415" i="10"/>
  <c r="F416" i="10"/>
  <c r="F417" i="10"/>
  <c r="F418" i="10"/>
  <c r="F419" i="10"/>
  <c r="F420" i="10"/>
  <c r="F421" i="10"/>
  <c r="F422" i="10"/>
  <c r="F423" i="10"/>
  <c r="F424" i="10"/>
  <c r="F425" i="10"/>
  <c r="F426" i="10"/>
  <c r="F427" i="10"/>
  <c r="F428" i="10"/>
  <c r="F429" i="10"/>
  <c r="F430" i="10"/>
  <c r="F431" i="10"/>
  <c r="F432" i="10"/>
  <c r="F433" i="10"/>
  <c r="F434" i="10"/>
  <c r="F435" i="10"/>
  <c r="F436" i="10"/>
  <c r="F437" i="10"/>
  <c r="F438" i="10"/>
  <c r="F439" i="10"/>
  <c r="F440" i="10"/>
  <c r="F441" i="10"/>
  <c r="F442" i="10"/>
  <c r="F443" i="10"/>
  <c r="F444" i="10"/>
  <c r="F445" i="10"/>
  <c r="F446" i="10"/>
  <c r="F447" i="10"/>
  <c r="F448" i="10"/>
  <c r="F449" i="10"/>
  <c r="F450" i="10"/>
  <c r="F451" i="10"/>
  <c r="F452" i="10"/>
  <c r="F453" i="10"/>
  <c r="F454" i="10"/>
  <c r="F455" i="10"/>
  <c r="F456" i="10"/>
  <c r="F457" i="10"/>
  <c r="F458" i="10"/>
  <c r="F459" i="10"/>
  <c r="F460" i="10"/>
  <c r="F461" i="10"/>
  <c r="F462" i="10"/>
  <c r="F463" i="10"/>
  <c r="F464" i="10"/>
  <c r="F465" i="10"/>
  <c r="F466" i="10"/>
  <c r="F467" i="10"/>
  <c r="F468" i="10"/>
  <c r="F469" i="10"/>
  <c r="F470" i="10"/>
  <c r="F471" i="10"/>
  <c r="F472" i="10"/>
  <c r="F473" i="10"/>
  <c r="F474" i="10"/>
  <c r="F475" i="10"/>
  <c r="F476" i="10"/>
  <c r="F477" i="10"/>
  <c r="F478" i="10"/>
  <c r="F479" i="10"/>
  <c r="F480" i="10"/>
  <c r="F481" i="10"/>
  <c r="F482" i="10"/>
  <c r="F483" i="10"/>
  <c r="F484" i="10"/>
  <c r="F485" i="10"/>
  <c r="F486" i="10"/>
  <c r="F487" i="10"/>
  <c r="F488" i="10"/>
  <c r="F489" i="10"/>
  <c r="H10" i="10" l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0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88" i="10" s="1"/>
  <c r="H89" i="10" s="1"/>
  <c r="H90" i="10" s="1"/>
  <c r="H91" i="10" s="1"/>
  <c r="H92" i="10" s="1"/>
  <c r="H93" i="10" s="1"/>
  <c r="H94" i="10" s="1"/>
  <c r="H95" i="10" s="1"/>
  <c r="H96" i="10" s="1"/>
  <c r="H97" i="10" s="1"/>
  <c r="H98" i="10" s="1"/>
  <c r="H99" i="10" s="1"/>
  <c r="H100" i="10" s="1"/>
  <c r="H101" i="10" s="1"/>
  <c r="H102" i="10" s="1"/>
  <c r="H103" i="10" s="1"/>
  <c r="H104" i="10" s="1"/>
  <c r="H105" i="10" s="1"/>
  <c r="H106" i="10" s="1"/>
  <c r="H107" i="10" s="1"/>
  <c r="H108" i="10" s="1"/>
  <c r="H109" i="10" s="1"/>
  <c r="H110" i="10" s="1"/>
  <c r="H111" i="10" s="1"/>
  <c r="H112" i="10" s="1"/>
  <c r="H113" i="10" s="1"/>
  <c r="H114" i="10" s="1"/>
  <c r="H115" i="10" s="1"/>
  <c r="H116" i="10" s="1"/>
  <c r="H117" i="10" s="1"/>
  <c r="H118" i="10" s="1"/>
  <c r="H119" i="10" s="1"/>
  <c r="H120" i="10" s="1"/>
  <c r="H121" i="10" s="1"/>
  <c r="H122" i="10" s="1"/>
  <c r="H123" i="10" s="1"/>
  <c r="H124" i="10" s="1"/>
  <c r="H125" i="10" s="1"/>
  <c r="H126" i="10" s="1"/>
  <c r="H127" i="10" s="1"/>
  <c r="H128" i="10" s="1"/>
  <c r="H129" i="10" s="1"/>
  <c r="H130" i="10" s="1"/>
  <c r="H131" i="10" s="1"/>
  <c r="H132" i="10" s="1"/>
  <c r="H133" i="10" s="1"/>
  <c r="H134" i="10" s="1"/>
  <c r="H135" i="10" s="1"/>
  <c r="H136" i="10" s="1"/>
  <c r="H137" i="10" s="1"/>
  <c r="H138" i="10" s="1"/>
  <c r="H139" i="10" s="1"/>
  <c r="H140" i="10" s="1"/>
  <c r="H141" i="10" s="1"/>
  <c r="H142" i="10" s="1"/>
  <c r="H143" i="10" s="1"/>
  <c r="H144" i="10" s="1"/>
  <c r="H145" i="10" s="1"/>
  <c r="H146" i="10" s="1"/>
  <c r="H147" i="10" s="1"/>
  <c r="H148" i="10" s="1"/>
  <c r="H149" i="10" s="1"/>
  <c r="H150" i="10" s="1"/>
  <c r="H151" i="10" s="1"/>
  <c r="H152" i="10" s="1"/>
  <c r="H153" i="10" s="1"/>
  <c r="H154" i="10" s="1"/>
  <c r="H155" i="10" s="1"/>
  <c r="H156" i="10" s="1"/>
  <c r="H157" i="10" s="1"/>
  <c r="H158" i="10" s="1"/>
  <c r="H159" i="10" s="1"/>
  <c r="H160" i="10" s="1"/>
  <c r="H161" i="10" s="1"/>
  <c r="H162" i="10" s="1"/>
  <c r="H163" i="10" s="1"/>
  <c r="H164" i="10" s="1"/>
  <c r="H165" i="10" s="1"/>
  <c r="H166" i="10" s="1"/>
  <c r="H167" i="10" s="1"/>
  <c r="H168" i="10" s="1"/>
  <c r="H169" i="10" s="1"/>
  <c r="H170" i="10" s="1"/>
  <c r="H171" i="10" s="1"/>
  <c r="H172" i="10" s="1"/>
  <c r="H173" i="10" s="1"/>
  <c r="H174" i="10" s="1"/>
  <c r="H175" i="10" s="1"/>
  <c r="H176" i="10" s="1"/>
  <c r="H177" i="10" s="1"/>
  <c r="H178" i="10" s="1"/>
  <c r="H179" i="10" s="1"/>
  <c r="H180" i="10" s="1"/>
  <c r="H181" i="10" s="1"/>
  <c r="H182" i="10" s="1"/>
  <c r="H183" i="10" s="1"/>
  <c r="H184" i="10" s="1"/>
  <c r="H185" i="10" s="1"/>
  <c r="H186" i="10" s="1"/>
  <c r="H187" i="10" s="1"/>
  <c r="H188" i="10" s="1"/>
  <c r="H189" i="10" s="1"/>
  <c r="H190" i="10" s="1"/>
  <c r="H191" i="10" s="1"/>
  <c r="H192" i="10" s="1"/>
  <c r="H193" i="10" s="1"/>
  <c r="H194" i="10" s="1"/>
  <c r="H195" i="10" s="1"/>
  <c r="H196" i="10" s="1"/>
  <c r="H197" i="10" s="1"/>
  <c r="H198" i="10" s="1"/>
  <c r="H199" i="10" s="1"/>
  <c r="H200" i="10" s="1"/>
  <c r="H201" i="10" s="1"/>
  <c r="H202" i="10" s="1"/>
  <c r="H203" i="10" s="1"/>
  <c r="H204" i="10" s="1"/>
  <c r="H205" i="10" s="1"/>
  <c r="H206" i="10" s="1"/>
  <c r="H207" i="10" s="1"/>
  <c r="H208" i="10" s="1"/>
  <c r="H209" i="10" s="1"/>
  <c r="H210" i="10" s="1"/>
  <c r="H211" i="10" s="1"/>
  <c r="H212" i="10" s="1"/>
  <c r="H213" i="10" s="1"/>
  <c r="H214" i="10" s="1"/>
  <c r="H215" i="10" s="1"/>
  <c r="H216" i="10" s="1"/>
  <c r="H217" i="10" s="1"/>
  <c r="H218" i="10" s="1"/>
  <c r="H219" i="10" s="1"/>
  <c r="H220" i="10" s="1"/>
  <c r="H221" i="10" s="1"/>
  <c r="H222" i="10" s="1"/>
  <c r="H223" i="10" s="1"/>
  <c r="H224" i="10" s="1"/>
  <c r="H225" i="10" s="1"/>
  <c r="H226" i="10" s="1"/>
  <c r="H227" i="10" s="1"/>
  <c r="H228" i="10" s="1"/>
  <c r="H229" i="10" s="1"/>
  <c r="H230" i="10" s="1"/>
  <c r="H231" i="10" s="1"/>
  <c r="H232" i="10" s="1"/>
  <c r="H233" i="10" s="1"/>
  <c r="H234" i="10" s="1"/>
  <c r="H235" i="10" s="1"/>
  <c r="H236" i="10" s="1"/>
  <c r="H237" i="10" s="1"/>
  <c r="H238" i="10" s="1"/>
  <c r="H239" i="10" s="1"/>
  <c r="H240" i="10" s="1"/>
  <c r="H241" i="10" s="1"/>
  <c r="H242" i="10" s="1"/>
  <c r="H243" i="10" s="1"/>
  <c r="H244" i="10" s="1"/>
  <c r="H245" i="10" s="1"/>
  <c r="H246" i="10" s="1"/>
  <c r="H247" i="10" s="1"/>
  <c r="H248" i="10" s="1"/>
  <c r="H249" i="10" s="1"/>
  <c r="H250" i="10" s="1"/>
  <c r="H251" i="10" s="1"/>
  <c r="H252" i="10" s="1"/>
  <c r="H253" i="10" s="1"/>
  <c r="H254" i="10" s="1"/>
  <c r="H255" i="10" s="1"/>
  <c r="H256" i="10" s="1"/>
  <c r="H257" i="10" s="1"/>
  <c r="H258" i="10" s="1"/>
  <c r="H259" i="10" s="1"/>
  <c r="H260" i="10" s="1"/>
  <c r="H261" i="10" s="1"/>
  <c r="H262" i="10" s="1"/>
  <c r="H263" i="10" s="1"/>
  <c r="H264" i="10" s="1"/>
  <c r="H265" i="10" s="1"/>
  <c r="H266" i="10" s="1"/>
  <c r="H267" i="10" s="1"/>
  <c r="H268" i="10" s="1"/>
  <c r="H269" i="10" s="1"/>
  <c r="H270" i="10" s="1"/>
  <c r="H271" i="10" s="1"/>
  <c r="H272" i="10" s="1"/>
  <c r="H273" i="10" s="1"/>
  <c r="H274" i="10" s="1"/>
  <c r="H275" i="10" s="1"/>
  <c r="H276" i="10" s="1"/>
  <c r="H277" i="10" s="1"/>
  <c r="H278" i="10" s="1"/>
  <c r="H279" i="10" s="1"/>
  <c r="H280" i="10" s="1"/>
  <c r="H281" i="10" s="1"/>
  <c r="H282" i="10" s="1"/>
  <c r="H283" i="10" s="1"/>
  <c r="H284" i="10" s="1"/>
  <c r="H285" i="10" s="1"/>
  <c r="H286" i="10" s="1"/>
  <c r="H287" i="10" s="1"/>
  <c r="H288" i="10" s="1"/>
  <c r="H289" i="10" s="1"/>
  <c r="H290" i="10" s="1"/>
  <c r="H291" i="10" s="1"/>
  <c r="H292" i="10" s="1"/>
  <c r="H293" i="10" s="1"/>
  <c r="H294" i="10" s="1"/>
  <c r="H295" i="10" s="1"/>
  <c r="H296" i="10" s="1"/>
  <c r="H297" i="10" s="1"/>
  <c r="H298" i="10" s="1"/>
  <c r="H299" i="10" s="1"/>
  <c r="H300" i="10" s="1"/>
  <c r="H301" i="10" s="1"/>
  <c r="H302" i="10" s="1"/>
  <c r="H303" i="10" s="1"/>
  <c r="H304" i="10" s="1"/>
  <c r="H305" i="10" s="1"/>
  <c r="H306" i="10" s="1"/>
  <c r="H307" i="10" s="1"/>
  <c r="H308" i="10" s="1"/>
  <c r="H309" i="10" s="1"/>
  <c r="H310" i="10" s="1"/>
  <c r="H311" i="10" s="1"/>
  <c r="H312" i="10" s="1"/>
  <c r="H313" i="10" s="1"/>
  <c r="H314" i="10" s="1"/>
  <c r="H315" i="10" s="1"/>
  <c r="H316" i="10" s="1"/>
  <c r="H317" i="10" s="1"/>
  <c r="H318" i="10" s="1"/>
  <c r="H319" i="10" s="1"/>
  <c r="H320" i="10" s="1"/>
  <c r="H321" i="10" s="1"/>
  <c r="H322" i="10" s="1"/>
  <c r="H323" i="10" s="1"/>
  <c r="H324" i="10" s="1"/>
  <c r="H325" i="10" s="1"/>
  <c r="H326" i="10" s="1"/>
  <c r="H327" i="10" s="1"/>
  <c r="H328" i="10" s="1"/>
  <c r="H329" i="10" s="1"/>
  <c r="H330" i="10" s="1"/>
  <c r="H331" i="10" s="1"/>
  <c r="H332" i="10" s="1"/>
  <c r="H333" i="10" s="1"/>
  <c r="H334" i="10" s="1"/>
  <c r="H335" i="10" s="1"/>
  <c r="H336" i="10" s="1"/>
  <c r="H337" i="10" s="1"/>
  <c r="H338" i="10" s="1"/>
  <c r="H339" i="10" s="1"/>
  <c r="H340" i="10" s="1"/>
  <c r="H341" i="10" s="1"/>
  <c r="H342" i="10" s="1"/>
  <c r="H343" i="10" s="1"/>
  <c r="H344" i="10" s="1"/>
  <c r="H345" i="10" s="1"/>
  <c r="H346" i="10" s="1"/>
  <c r="H347" i="10" s="1"/>
  <c r="H348" i="10" s="1"/>
  <c r="H349" i="10" s="1"/>
  <c r="H350" i="10" s="1"/>
  <c r="H351" i="10" s="1"/>
  <c r="H352" i="10" s="1"/>
  <c r="H353" i="10" s="1"/>
  <c r="H354" i="10" s="1"/>
  <c r="H355" i="10" s="1"/>
  <c r="H356" i="10" s="1"/>
  <c r="H357" i="10" s="1"/>
  <c r="H358" i="10" s="1"/>
  <c r="H359" i="10" s="1"/>
  <c r="H360" i="10" s="1"/>
  <c r="H361" i="10" s="1"/>
  <c r="H362" i="10" s="1"/>
  <c r="H363" i="10" s="1"/>
  <c r="H364" i="10" s="1"/>
  <c r="H365" i="10" s="1"/>
  <c r="H366" i="10" s="1"/>
  <c r="H367" i="10" s="1"/>
  <c r="H368" i="10" s="1"/>
  <c r="H369" i="10" s="1"/>
  <c r="H370" i="10" s="1"/>
  <c r="H371" i="10" s="1"/>
  <c r="H372" i="10" s="1"/>
  <c r="H373" i="10" s="1"/>
  <c r="H374" i="10" s="1"/>
  <c r="H375" i="10" s="1"/>
  <c r="H376" i="10" s="1"/>
  <c r="H377" i="10" s="1"/>
  <c r="H378" i="10" s="1"/>
  <c r="H379" i="10" s="1"/>
  <c r="H380" i="10" s="1"/>
  <c r="H381" i="10" s="1"/>
  <c r="H382" i="10" s="1"/>
  <c r="H383" i="10" s="1"/>
  <c r="H384" i="10" s="1"/>
  <c r="H385" i="10" s="1"/>
  <c r="H386" i="10" s="1"/>
  <c r="H387" i="10" s="1"/>
  <c r="H388" i="10" s="1"/>
  <c r="H389" i="10" s="1"/>
  <c r="H390" i="10" s="1"/>
  <c r="H391" i="10" s="1"/>
  <c r="H392" i="10" s="1"/>
  <c r="H393" i="10" s="1"/>
  <c r="H394" i="10" s="1"/>
  <c r="H395" i="10" s="1"/>
  <c r="H396" i="10" s="1"/>
  <c r="H397" i="10" s="1"/>
  <c r="H398" i="10" s="1"/>
  <c r="H399" i="10" s="1"/>
  <c r="H400" i="10" s="1"/>
  <c r="H401" i="10" s="1"/>
  <c r="H402" i="10" s="1"/>
  <c r="H403" i="10" s="1"/>
  <c r="H404" i="10" s="1"/>
  <c r="H405" i="10" s="1"/>
  <c r="H406" i="10" s="1"/>
  <c r="H407" i="10" s="1"/>
  <c r="H408" i="10" s="1"/>
  <c r="H409" i="10" s="1"/>
  <c r="H410" i="10" s="1"/>
  <c r="H411" i="10" s="1"/>
  <c r="H412" i="10" s="1"/>
  <c r="H413" i="10" s="1"/>
  <c r="H414" i="10" s="1"/>
  <c r="H415" i="10" s="1"/>
  <c r="H416" i="10" s="1"/>
  <c r="H417" i="10" s="1"/>
  <c r="H418" i="10" s="1"/>
  <c r="H419" i="10" s="1"/>
  <c r="H420" i="10" s="1"/>
  <c r="H421" i="10" s="1"/>
  <c r="H422" i="10" s="1"/>
  <c r="H423" i="10" s="1"/>
  <c r="H424" i="10" s="1"/>
  <c r="H425" i="10" s="1"/>
  <c r="H426" i="10" s="1"/>
  <c r="H427" i="10" s="1"/>
  <c r="H428" i="10" s="1"/>
  <c r="H429" i="10" s="1"/>
  <c r="H430" i="10" s="1"/>
  <c r="H431" i="10" s="1"/>
  <c r="H432" i="10" s="1"/>
  <c r="H433" i="10" s="1"/>
  <c r="H434" i="10" s="1"/>
  <c r="H435" i="10" s="1"/>
  <c r="H436" i="10" s="1"/>
  <c r="H437" i="10" s="1"/>
  <c r="H438" i="10" s="1"/>
  <c r="H439" i="10" s="1"/>
  <c r="H440" i="10" s="1"/>
  <c r="H441" i="10" s="1"/>
  <c r="H442" i="10" s="1"/>
  <c r="H443" i="10" s="1"/>
  <c r="H444" i="10" s="1"/>
  <c r="H445" i="10" s="1"/>
  <c r="H446" i="10" s="1"/>
  <c r="H447" i="10" s="1"/>
  <c r="H448" i="10" s="1"/>
  <c r="H449" i="10" s="1"/>
  <c r="H450" i="10" s="1"/>
  <c r="H451" i="10" s="1"/>
  <c r="H452" i="10" s="1"/>
  <c r="H453" i="10" s="1"/>
  <c r="H454" i="10" s="1"/>
  <c r="H455" i="10" s="1"/>
  <c r="H456" i="10" s="1"/>
  <c r="H457" i="10" s="1"/>
  <c r="H458" i="10" s="1"/>
  <c r="H459" i="10" s="1"/>
  <c r="H460" i="10" s="1"/>
  <c r="H461" i="10" s="1"/>
  <c r="H462" i="10" s="1"/>
  <c r="H463" i="10" s="1"/>
  <c r="H464" i="10" s="1"/>
  <c r="H465" i="10" s="1"/>
  <c r="H466" i="10" s="1"/>
  <c r="H467" i="10" s="1"/>
  <c r="H468" i="10" s="1"/>
  <c r="H469" i="10" s="1"/>
  <c r="H470" i="10" s="1"/>
  <c r="H471" i="10" s="1"/>
  <c r="H472" i="10" s="1"/>
  <c r="H473" i="10" s="1"/>
  <c r="H474" i="10" s="1"/>
  <c r="H475" i="10" s="1"/>
  <c r="H476" i="10" s="1"/>
  <c r="H477" i="10" s="1"/>
  <c r="H478" i="10" s="1"/>
  <c r="H479" i="10" s="1"/>
  <c r="H480" i="10" s="1"/>
  <c r="H481" i="10" s="1"/>
  <c r="H482" i="10" s="1"/>
  <c r="H483" i="10" s="1"/>
  <c r="H484" i="10" s="1"/>
  <c r="H485" i="10" s="1"/>
  <c r="H486" i="10" s="1"/>
  <c r="H487" i="10" s="1"/>
  <c r="H488" i="10" s="1"/>
  <c r="H489" i="10" s="1"/>
  <c r="I10" i="10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D9" i="9"/>
  <c r="B7" i="9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9" i="8"/>
  <c r="D9" i="8"/>
  <c r="H9" i="8" l="1"/>
  <c r="G10" i="10"/>
  <c r="D11" i="10" s="1"/>
  <c r="E11" i="10" s="1"/>
  <c r="E9" i="9"/>
  <c r="I9" i="9" s="1"/>
  <c r="H9" i="9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H33" i="9" s="1"/>
  <c r="H34" i="9" s="1"/>
  <c r="H35" i="9" s="1"/>
  <c r="H36" i="9" s="1"/>
  <c r="H37" i="9" s="1"/>
  <c r="H38" i="9" s="1"/>
  <c r="H39" i="9" s="1"/>
  <c r="H40" i="9" s="1"/>
  <c r="H41" i="9" s="1"/>
  <c r="H42" i="9" s="1"/>
  <c r="H43" i="9" s="1"/>
  <c r="H44" i="9" s="1"/>
  <c r="H45" i="9" s="1"/>
  <c r="H46" i="9" s="1"/>
  <c r="H47" i="9" s="1"/>
  <c r="H48" i="9" s="1"/>
  <c r="E9" i="8"/>
  <c r="I9" i="8" s="1"/>
  <c r="H10" i="8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H36" i="8" s="1"/>
  <c r="H37" i="8" s="1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B8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10" i="6"/>
  <c r="D10" i="6"/>
  <c r="B7" i="4"/>
  <c r="B7" i="3"/>
  <c r="B7" i="5"/>
  <c r="B392" i="5"/>
  <c r="E9" i="5"/>
  <c r="D9" i="5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D52" i="5" s="1"/>
  <c r="D53" i="5" s="1"/>
  <c r="D54" i="5" s="1"/>
  <c r="D55" i="5" s="1"/>
  <c r="D56" i="5" s="1"/>
  <c r="D57" i="5" s="1"/>
  <c r="D58" i="5" s="1"/>
  <c r="D59" i="5" s="1"/>
  <c r="D60" i="5" s="1"/>
  <c r="D61" i="5" s="1"/>
  <c r="D62" i="5" s="1"/>
  <c r="D63" i="5" s="1"/>
  <c r="D64" i="5" s="1"/>
  <c r="D65" i="5" s="1"/>
  <c r="D66" i="5" s="1"/>
  <c r="D67" i="5" s="1"/>
  <c r="D68" i="5" s="1"/>
  <c r="D69" i="5" s="1"/>
  <c r="D70" i="5" s="1"/>
  <c r="D71" i="5" s="1"/>
  <c r="D72" i="5" s="1"/>
  <c r="D73" i="5" s="1"/>
  <c r="D74" i="5" s="1"/>
  <c r="D75" i="5" s="1"/>
  <c r="D76" i="5" s="1"/>
  <c r="D77" i="5" s="1"/>
  <c r="D78" i="5" s="1"/>
  <c r="D79" i="5" s="1"/>
  <c r="D80" i="5" s="1"/>
  <c r="D81" i="5" s="1"/>
  <c r="D82" i="5" s="1"/>
  <c r="D83" i="5" s="1"/>
  <c r="D84" i="5" s="1"/>
  <c r="D85" i="5" s="1"/>
  <c r="D86" i="5" s="1"/>
  <c r="D87" i="5" s="1"/>
  <c r="D88" i="5" s="1"/>
  <c r="D89" i="5" s="1"/>
  <c r="D90" i="5" s="1"/>
  <c r="D91" i="5" s="1"/>
  <c r="D92" i="5" s="1"/>
  <c r="D93" i="5" s="1"/>
  <c r="D94" i="5" s="1"/>
  <c r="D95" i="5" s="1"/>
  <c r="D96" i="5" s="1"/>
  <c r="D97" i="5" s="1"/>
  <c r="D98" i="5" s="1"/>
  <c r="D99" i="5" s="1"/>
  <c r="D100" i="5" s="1"/>
  <c r="D101" i="5" s="1"/>
  <c r="D102" i="5" s="1"/>
  <c r="D103" i="5" s="1"/>
  <c r="D104" i="5" s="1"/>
  <c r="D105" i="5" s="1"/>
  <c r="D106" i="5" s="1"/>
  <c r="D107" i="5" s="1"/>
  <c r="D108" i="5" s="1"/>
  <c r="D109" i="5" s="1"/>
  <c r="D110" i="5" s="1"/>
  <c r="D111" i="5" s="1"/>
  <c r="D112" i="5" s="1"/>
  <c r="D113" i="5" s="1"/>
  <c r="D114" i="5" s="1"/>
  <c r="D115" i="5" s="1"/>
  <c r="D116" i="5" s="1"/>
  <c r="D117" i="5" s="1"/>
  <c r="D118" i="5" s="1"/>
  <c r="D119" i="5" s="1"/>
  <c r="D120" i="5" s="1"/>
  <c r="D121" i="5" s="1"/>
  <c r="D122" i="5" s="1"/>
  <c r="D123" i="5" s="1"/>
  <c r="D124" i="5" s="1"/>
  <c r="D125" i="5" s="1"/>
  <c r="D126" i="5" s="1"/>
  <c r="D127" i="5" s="1"/>
  <c r="D128" i="5" s="1"/>
  <c r="D129" i="5" s="1"/>
  <c r="D130" i="5" s="1"/>
  <c r="D131" i="5" s="1"/>
  <c r="D132" i="5" s="1"/>
  <c r="D133" i="5" s="1"/>
  <c r="D134" i="5" s="1"/>
  <c r="D135" i="5" s="1"/>
  <c r="D136" i="5" s="1"/>
  <c r="D137" i="5" s="1"/>
  <c r="D138" i="5" s="1"/>
  <c r="D139" i="5" s="1"/>
  <c r="D140" i="5" s="1"/>
  <c r="D141" i="5" s="1"/>
  <c r="D142" i="5" s="1"/>
  <c r="D143" i="5" s="1"/>
  <c r="D144" i="5" s="1"/>
  <c r="D145" i="5" s="1"/>
  <c r="D146" i="5" s="1"/>
  <c r="D147" i="5" s="1"/>
  <c r="D148" i="5" s="1"/>
  <c r="D149" i="5" s="1"/>
  <c r="D150" i="5" s="1"/>
  <c r="D151" i="5" s="1"/>
  <c r="D152" i="5" s="1"/>
  <c r="D153" i="5" s="1"/>
  <c r="D154" i="5" s="1"/>
  <c r="D155" i="5" s="1"/>
  <c r="D156" i="5" s="1"/>
  <c r="D157" i="5" s="1"/>
  <c r="D158" i="5" s="1"/>
  <c r="D159" i="5" s="1"/>
  <c r="D160" i="5" s="1"/>
  <c r="D161" i="5" s="1"/>
  <c r="D162" i="5" s="1"/>
  <c r="D163" i="5" s="1"/>
  <c r="D164" i="5" s="1"/>
  <c r="D165" i="5" s="1"/>
  <c r="D166" i="5" s="1"/>
  <c r="D167" i="5" s="1"/>
  <c r="D168" i="5" s="1"/>
  <c r="D169" i="5" s="1"/>
  <c r="D170" i="5" s="1"/>
  <c r="D171" i="5" s="1"/>
  <c r="D172" i="5" s="1"/>
  <c r="D173" i="5" s="1"/>
  <c r="D174" i="5" s="1"/>
  <c r="D175" i="5" s="1"/>
  <c r="D176" i="5" s="1"/>
  <c r="D177" i="5" s="1"/>
  <c r="D178" i="5" s="1"/>
  <c r="D179" i="5" s="1"/>
  <c r="D180" i="5" s="1"/>
  <c r="D181" i="5" s="1"/>
  <c r="D182" i="5" s="1"/>
  <c r="D183" i="5" s="1"/>
  <c r="D184" i="5" s="1"/>
  <c r="D185" i="5" s="1"/>
  <c r="D186" i="5" s="1"/>
  <c r="D187" i="5" s="1"/>
  <c r="D188" i="5" s="1"/>
  <c r="D189" i="5" s="1"/>
  <c r="D190" i="5" s="1"/>
  <c r="D191" i="5" s="1"/>
  <c r="D192" i="5" s="1"/>
  <c r="D193" i="5" s="1"/>
  <c r="D194" i="5" s="1"/>
  <c r="D195" i="5" s="1"/>
  <c r="D196" i="5" s="1"/>
  <c r="D197" i="5" s="1"/>
  <c r="D198" i="5" s="1"/>
  <c r="D199" i="5" s="1"/>
  <c r="D200" i="5" s="1"/>
  <c r="D201" i="5" s="1"/>
  <c r="D202" i="5" s="1"/>
  <c r="D203" i="5" s="1"/>
  <c r="D204" i="5" s="1"/>
  <c r="D205" i="5" s="1"/>
  <c r="D206" i="5" s="1"/>
  <c r="D207" i="5" s="1"/>
  <c r="D208" i="5" s="1"/>
  <c r="D209" i="5" s="1"/>
  <c r="D210" i="5" s="1"/>
  <c r="D211" i="5" s="1"/>
  <c r="D212" i="5" s="1"/>
  <c r="D213" i="5" s="1"/>
  <c r="D214" i="5" s="1"/>
  <c r="D215" i="5" s="1"/>
  <c r="D216" i="5" s="1"/>
  <c r="D217" i="5" s="1"/>
  <c r="D218" i="5" s="1"/>
  <c r="D219" i="5" s="1"/>
  <c r="D220" i="5" s="1"/>
  <c r="D221" i="5" s="1"/>
  <c r="D222" i="5" s="1"/>
  <c r="D223" i="5" s="1"/>
  <c r="D224" i="5" s="1"/>
  <c r="D225" i="5" s="1"/>
  <c r="D226" i="5" s="1"/>
  <c r="D227" i="5" s="1"/>
  <c r="D228" i="5" s="1"/>
  <c r="D229" i="5" s="1"/>
  <c r="D230" i="5" s="1"/>
  <c r="D231" i="5" s="1"/>
  <c r="D232" i="5" s="1"/>
  <c r="D233" i="5" s="1"/>
  <c r="D234" i="5" s="1"/>
  <c r="D235" i="5" s="1"/>
  <c r="D236" i="5" s="1"/>
  <c r="D237" i="5" s="1"/>
  <c r="D238" i="5" s="1"/>
  <c r="D239" i="5" s="1"/>
  <c r="D240" i="5" s="1"/>
  <c r="D241" i="5" s="1"/>
  <c r="D242" i="5" s="1"/>
  <c r="D243" i="5" s="1"/>
  <c r="D244" i="5" s="1"/>
  <c r="D245" i="5" s="1"/>
  <c r="D246" i="5" s="1"/>
  <c r="D247" i="5" s="1"/>
  <c r="D248" i="5" s="1"/>
  <c r="D249" i="5" s="1"/>
  <c r="D250" i="5" s="1"/>
  <c r="D251" i="5" s="1"/>
  <c r="D252" i="5" s="1"/>
  <c r="D253" i="5" s="1"/>
  <c r="D254" i="5" s="1"/>
  <c r="D255" i="5" s="1"/>
  <c r="D256" i="5" s="1"/>
  <c r="D257" i="5" s="1"/>
  <c r="D258" i="5" s="1"/>
  <c r="D259" i="5" s="1"/>
  <c r="D260" i="5" s="1"/>
  <c r="D261" i="5" s="1"/>
  <c r="D262" i="5" s="1"/>
  <c r="D263" i="5" s="1"/>
  <c r="D264" i="5" s="1"/>
  <c r="D265" i="5" s="1"/>
  <c r="D266" i="5" s="1"/>
  <c r="D267" i="5" s="1"/>
  <c r="D268" i="5" s="1"/>
  <c r="D269" i="5" s="1"/>
  <c r="D270" i="5" s="1"/>
  <c r="D271" i="5" s="1"/>
  <c r="D272" i="5" s="1"/>
  <c r="D273" i="5" s="1"/>
  <c r="D274" i="5" s="1"/>
  <c r="D275" i="5" s="1"/>
  <c r="D276" i="5" s="1"/>
  <c r="D277" i="5" s="1"/>
  <c r="D278" i="5" s="1"/>
  <c r="D279" i="5" s="1"/>
  <c r="D280" i="5" s="1"/>
  <c r="D281" i="5" s="1"/>
  <c r="D282" i="5" s="1"/>
  <c r="D283" i="5" s="1"/>
  <c r="D284" i="5" s="1"/>
  <c r="D285" i="5" s="1"/>
  <c r="D286" i="5" s="1"/>
  <c r="D287" i="5" s="1"/>
  <c r="D288" i="5" s="1"/>
  <c r="D289" i="5" s="1"/>
  <c r="D290" i="5" s="1"/>
  <c r="D291" i="5" s="1"/>
  <c r="D292" i="5" s="1"/>
  <c r="D293" i="5" s="1"/>
  <c r="D294" i="5" s="1"/>
  <c r="D295" i="5" s="1"/>
  <c r="D296" i="5" s="1"/>
  <c r="D297" i="5" s="1"/>
  <c r="D298" i="5" s="1"/>
  <c r="D299" i="5" s="1"/>
  <c r="D300" i="5" s="1"/>
  <c r="D301" i="5" s="1"/>
  <c r="D302" i="5" s="1"/>
  <c r="D303" i="5" s="1"/>
  <c r="D304" i="5" s="1"/>
  <c r="D305" i="5" s="1"/>
  <c r="D306" i="5" s="1"/>
  <c r="D307" i="5" s="1"/>
  <c r="D308" i="5" s="1"/>
  <c r="D309" i="5" s="1"/>
  <c r="D310" i="5" s="1"/>
  <c r="D311" i="5" s="1"/>
  <c r="D312" i="5" s="1"/>
  <c r="D313" i="5" s="1"/>
  <c r="D314" i="5" s="1"/>
  <c r="D315" i="5" s="1"/>
  <c r="D316" i="5" s="1"/>
  <c r="D317" i="5" s="1"/>
  <c r="D318" i="5" s="1"/>
  <c r="D319" i="5" s="1"/>
  <c r="D320" i="5" s="1"/>
  <c r="D321" i="5" s="1"/>
  <c r="D322" i="5" s="1"/>
  <c r="D323" i="5" s="1"/>
  <c r="D324" i="5" s="1"/>
  <c r="D325" i="5" s="1"/>
  <c r="D326" i="5" s="1"/>
  <c r="D327" i="5" s="1"/>
  <c r="D328" i="5" s="1"/>
  <c r="D329" i="5" s="1"/>
  <c r="D330" i="5" s="1"/>
  <c r="D331" i="5" s="1"/>
  <c r="D332" i="5" s="1"/>
  <c r="D333" i="5" s="1"/>
  <c r="D334" i="5" s="1"/>
  <c r="D335" i="5" s="1"/>
  <c r="D336" i="5" s="1"/>
  <c r="D337" i="5" s="1"/>
  <c r="D338" i="5" s="1"/>
  <c r="D339" i="5" s="1"/>
  <c r="D340" i="5" s="1"/>
  <c r="D341" i="5" s="1"/>
  <c r="D342" i="5" s="1"/>
  <c r="D343" i="5" s="1"/>
  <c r="D344" i="5" s="1"/>
  <c r="D345" i="5" s="1"/>
  <c r="D346" i="5" s="1"/>
  <c r="D347" i="5" s="1"/>
  <c r="D348" i="5" s="1"/>
  <c r="D349" i="5" s="1"/>
  <c r="D350" i="5" s="1"/>
  <c r="D351" i="5" s="1"/>
  <c r="D352" i="5" s="1"/>
  <c r="D353" i="5" s="1"/>
  <c r="D354" i="5" s="1"/>
  <c r="D355" i="5" s="1"/>
  <c r="D356" i="5" s="1"/>
  <c r="D357" i="5" s="1"/>
  <c r="D358" i="5" s="1"/>
  <c r="D359" i="5" s="1"/>
  <c r="D360" i="5" s="1"/>
  <c r="D361" i="5" s="1"/>
  <c r="D362" i="5" s="1"/>
  <c r="D363" i="5" s="1"/>
  <c r="D364" i="5" s="1"/>
  <c r="D365" i="5" s="1"/>
  <c r="D366" i="5" s="1"/>
  <c r="D367" i="5" s="1"/>
  <c r="D368" i="5" s="1"/>
  <c r="D369" i="5" s="1"/>
  <c r="D370" i="5" s="1"/>
  <c r="D371" i="5" s="1"/>
  <c r="D372" i="5" s="1"/>
  <c r="D373" i="5" s="1"/>
  <c r="D374" i="5" s="1"/>
  <c r="D375" i="5" s="1"/>
  <c r="D376" i="5" s="1"/>
  <c r="D377" i="5" s="1"/>
  <c r="D378" i="5" s="1"/>
  <c r="D379" i="5" s="1"/>
  <c r="D380" i="5" s="1"/>
  <c r="D381" i="5" s="1"/>
  <c r="D382" i="5" s="1"/>
  <c r="D383" i="5" s="1"/>
  <c r="D384" i="5" s="1"/>
  <c r="D385" i="5" s="1"/>
  <c r="D386" i="5" s="1"/>
  <c r="D387" i="5" s="1"/>
  <c r="D388" i="5" s="1"/>
  <c r="D389" i="5" s="1"/>
  <c r="D390" i="5" s="1"/>
  <c r="D391" i="5" s="1"/>
  <c r="D392" i="5" s="1"/>
  <c r="D393" i="5" s="1"/>
  <c r="D394" i="5" s="1"/>
  <c r="D395" i="5" s="1"/>
  <c r="D396" i="5" s="1"/>
  <c r="D397" i="5" s="1"/>
  <c r="D398" i="5" s="1"/>
  <c r="D399" i="5" s="1"/>
  <c r="D400" i="5" s="1"/>
  <c r="D401" i="5" s="1"/>
  <c r="D402" i="5" s="1"/>
  <c r="D403" i="5" s="1"/>
  <c r="D404" i="5" s="1"/>
  <c r="D405" i="5" s="1"/>
  <c r="D406" i="5" s="1"/>
  <c r="D407" i="5" s="1"/>
  <c r="D408" i="5" s="1"/>
  <c r="D409" i="5" s="1"/>
  <c r="D410" i="5" s="1"/>
  <c r="D411" i="5" s="1"/>
  <c r="D412" i="5" s="1"/>
  <c r="D413" i="5" s="1"/>
  <c r="D414" i="5" s="1"/>
  <c r="D415" i="5" s="1"/>
  <c r="D416" i="5" s="1"/>
  <c r="D417" i="5" s="1"/>
  <c r="D418" i="5" s="1"/>
  <c r="D419" i="5" s="1"/>
  <c r="D420" i="5" s="1"/>
  <c r="D421" i="5" s="1"/>
  <c r="D422" i="5" s="1"/>
  <c r="D423" i="5" s="1"/>
  <c r="D424" i="5" s="1"/>
  <c r="D425" i="5" s="1"/>
  <c r="D426" i="5" s="1"/>
  <c r="D427" i="5" s="1"/>
  <c r="D428" i="5" s="1"/>
  <c r="D429" i="5" s="1"/>
  <c r="D430" i="5" s="1"/>
  <c r="D431" i="5" s="1"/>
  <c r="D432" i="5" s="1"/>
  <c r="D433" i="5" s="1"/>
  <c r="D434" i="5" s="1"/>
  <c r="D435" i="5" s="1"/>
  <c r="D436" i="5" s="1"/>
  <c r="D437" i="5" s="1"/>
  <c r="D438" i="5" s="1"/>
  <c r="D439" i="5" s="1"/>
  <c r="D440" i="5" s="1"/>
  <c r="D441" i="5" s="1"/>
  <c r="D442" i="5" s="1"/>
  <c r="D443" i="5" s="1"/>
  <c r="D444" i="5" s="1"/>
  <c r="D445" i="5" s="1"/>
  <c r="D446" i="5" s="1"/>
  <c r="D447" i="5" s="1"/>
  <c r="D448" i="5" s="1"/>
  <c r="D449" i="5" s="1"/>
  <c r="D450" i="5" s="1"/>
  <c r="D451" i="5" s="1"/>
  <c r="D452" i="5" s="1"/>
  <c r="D453" i="5" s="1"/>
  <c r="D454" i="5" s="1"/>
  <c r="D455" i="5" s="1"/>
  <c r="D456" i="5" s="1"/>
  <c r="D457" i="5" s="1"/>
  <c r="D458" i="5" s="1"/>
  <c r="D459" i="5" s="1"/>
  <c r="D460" i="5" s="1"/>
  <c r="D461" i="5" s="1"/>
  <c r="D462" i="5" s="1"/>
  <c r="D463" i="5" s="1"/>
  <c r="D464" i="5" s="1"/>
  <c r="D465" i="5" s="1"/>
  <c r="D466" i="5" s="1"/>
  <c r="D467" i="5" s="1"/>
  <c r="D468" i="5" s="1"/>
  <c r="D469" i="5" s="1"/>
  <c r="D470" i="5" s="1"/>
  <c r="D471" i="5" s="1"/>
  <c r="D472" i="5" s="1"/>
  <c r="D473" i="5" s="1"/>
  <c r="D474" i="5" s="1"/>
  <c r="D475" i="5" s="1"/>
  <c r="D476" i="5" s="1"/>
  <c r="D477" i="5" s="1"/>
  <c r="D478" i="5" s="1"/>
  <c r="D479" i="5" s="1"/>
  <c r="D480" i="5" s="1"/>
  <c r="D481" i="5" s="1"/>
  <c r="D482" i="5" s="1"/>
  <c r="D483" i="5" s="1"/>
  <c r="D484" i="5" s="1"/>
  <c r="D485" i="5" s="1"/>
  <c r="D486" i="5" s="1"/>
  <c r="D487" i="5" s="1"/>
  <c r="D488" i="5" s="1"/>
  <c r="D489" i="5" s="1"/>
  <c r="D490" i="5" s="1"/>
  <c r="D491" i="5" s="1"/>
  <c r="D492" i="5" s="1"/>
  <c r="D493" i="5" s="1"/>
  <c r="D494" i="5" s="1"/>
  <c r="D495" i="5" s="1"/>
  <c r="D496" i="5" s="1"/>
  <c r="D497" i="5" s="1"/>
  <c r="D498" i="5" s="1"/>
  <c r="D499" i="5" s="1"/>
  <c r="D500" i="5" s="1"/>
  <c r="D501" i="5" s="1"/>
  <c r="D502" i="5" s="1"/>
  <c r="D503" i="5" s="1"/>
  <c r="D504" i="5" s="1"/>
  <c r="D505" i="5" s="1"/>
  <c r="D506" i="5" s="1"/>
  <c r="D507" i="5" s="1"/>
  <c r="D508" i="5" s="1"/>
  <c r="D509" i="5" s="1"/>
  <c r="D510" i="5" s="1"/>
  <c r="D511" i="5" s="1"/>
  <c r="D512" i="5" s="1"/>
  <c r="D513" i="5" s="1"/>
  <c r="D514" i="5" s="1"/>
  <c r="D515" i="5" s="1"/>
  <c r="D516" i="5" s="1"/>
  <c r="D517" i="5" s="1"/>
  <c r="D518" i="5" s="1"/>
  <c r="D519" i="5" s="1"/>
  <c r="D520" i="5" s="1"/>
  <c r="D521" i="5" s="1"/>
  <c r="D522" i="5" s="1"/>
  <c r="D523" i="5" s="1"/>
  <c r="D524" i="5" s="1"/>
  <c r="D525" i="5" s="1"/>
  <c r="D526" i="5" s="1"/>
  <c r="D527" i="5" s="1"/>
  <c r="D528" i="5" s="1"/>
  <c r="D529" i="5" s="1"/>
  <c r="D530" i="5" s="1"/>
  <c r="D531" i="5" s="1"/>
  <c r="D532" i="5" s="1"/>
  <c r="D533" i="5" s="1"/>
  <c r="D534" i="5" s="1"/>
  <c r="D535" i="5" s="1"/>
  <c r="D536" i="5" s="1"/>
  <c r="D537" i="5" s="1"/>
  <c r="D538" i="5" s="1"/>
  <c r="D539" i="5" s="1"/>
  <c r="D540" i="5" s="1"/>
  <c r="D541" i="5" s="1"/>
  <c r="D542" i="5" s="1"/>
  <c r="D543" i="5" s="1"/>
  <c r="D544" i="5" s="1"/>
  <c r="D545" i="5" s="1"/>
  <c r="D546" i="5" s="1"/>
  <c r="D547" i="5" s="1"/>
  <c r="D548" i="5" s="1"/>
  <c r="D549" i="5" s="1"/>
  <c r="D550" i="5" s="1"/>
  <c r="D551" i="5" s="1"/>
  <c r="D552" i="5" s="1"/>
  <c r="D553" i="5" s="1"/>
  <c r="D554" i="5" s="1"/>
  <c r="D555" i="5" s="1"/>
  <c r="D556" i="5" s="1"/>
  <c r="D557" i="5" s="1"/>
  <c r="D558" i="5" s="1"/>
  <c r="D559" i="5" s="1"/>
  <c r="D560" i="5" s="1"/>
  <c r="D561" i="5" s="1"/>
  <c r="D562" i="5" s="1"/>
  <c r="D563" i="5" s="1"/>
  <c r="D564" i="5" s="1"/>
  <c r="D565" i="5" s="1"/>
  <c r="D566" i="5" s="1"/>
  <c r="D567" i="5" s="1"/>
  <c r="D568" i="5" s="1"/>
  <c r="D569" i="5" s="1"/>
  <c r="D570" i="5" s="1"/>
  <c r="D571" i="5" s="1"/>
  <c r="D572" i="5" s="1"/>
  <c r="D573" i="5" s="1"/>
  <c r="D574" i="5" s="1"/>
  <c r="D575" i="5" s="1"/>
  <c r="D576" i="5" s="1"/>
  <c r="D577" i="5" s="1"/>
  <c r="D578" i="5" s="1"/>
  <c r="D579" i="5" s="1"/>
  <c r="D580" i="5" s="1"/>
  <c r="D581" i="5" s="1"/>
  <c r="D582" i="5" s="1"/>
  <c r="D583" i="5" s="1"/>
  <c r="D584" i="5" s="1"/>
  <c r="D585" i="5" s="1"/>
  <c r="D586" i="5" s="1"/>
  <c r="D587" i="5" s="1"/>
  <c r="D588" i="5" s="1"/>
  <c r="D589" i="5" s="1"/>
  <c r="D590" i="5" s="1"/>
  <c r="D591" i="5" s="1"/>
  <c r="D592" i="5" s="1"/>
  <c r="D593" i="5" s="1"/>
  <c r="D594" i="5" s="1"/>
  <c r="D595" i="5" s="1"/>
  <c r="D596" i="5" s="1"/>
  <c r="D597" i="5" s="1"/>
  <c r="D598" i="5" s="1"/>
  <c r="D599" i="5" s="1"/>
  <c r="D600" i="5" s="1"/>
  <c r="D601" i="5" s="1"/>
  <c r="D602" i="5" s="1"/>
  <c r="D603" i="5" s="1"/>
  <c r="D604" i="5" s="1"/>
  <c r="D605" i="5" s="1"/>
  <c r="D606" i="5" s="1"/>
  <c r="D607" i="5" s="1"/>
  <c r="D608" i="5" s="1"/>
  <c r="D609" i="5" s="1"/>
  <c r="D610" i="5" s="1"/>
  <c r="D611" i="5" s="1"/>
  <c r="D612" i="5" s="1"/>
  <c r="D613" i="5" s="1"/>
  <c r="D614" i="5" s="1"/>
  <c r="D615" i="5" s="1"/>
  <c r="D616" i="5" s="1"/>
  <c r="D617" i="5" s="1"/>
  <c r="D618" i="5" s="1"/>
  <c r="D619" i="5" s="1"/>
  <c r="D620" i="5" s="1"/>
  <c r="D621" i="5" s="1"/>
  <c r="D622" i="5" s="1"/>
  <c r="D623" i="5" s="1"/>
  <c r="D624" i="5" s="1"/>
  <c r="D625" i="5" s="1"/>
  <c r="D626" i="5" s="1"/>
  <c r="D627" i="5" s="1"/>
  <c r="D628" i="5" s="1"/>
  <c r="D629" i="5" s="1"/>
  <c r="D630" i="5" s="1"/>
  <c r="D631" i="5" s="1"/>
  <c r="D632" i="5" s="1"/>
  <c r="D633" i="5" s="1"/>
  <c r="D634" i="5" s="1"/>
  <c r="D635" i="5" s="1"/>
  <c r="D636" i="5" s="1"/>
  <c r="D637" i="5" s="1"/>
  <c r="D638" i="5" s="1"/>
  <c r="D639" i="5" s="1"/>
  <c r="D640" i="5" s="1"/>
  <c r="D641" i="5" s="1"/>
  <c r="D642" i="5" s="1"/>
  <c r="D643" i="5" s="1"/>
  <c r="D644" i="5" s="1"/>
  <c r="D645" i="5" s="1"/>
  <c r="D646" i="5" s="1"/>
  <c r="D647" i="5" s="1"/>
  <c r="D648" i="5" s="1"/>
  <c r="D649" i="5" s="1"/>
  <c r="D650" i="5" s="1"/>
  <c r="D651" i="5" s="1"/>
  <c r="D652" i="5" s="1"/>
  <c r="D653" i="5" s="1"/>
  <c r="D654" i="5" s="1"/>
  <c r="D655" i="5" s="1"/>
  <c r="D656" i="5" s="1"/>
  <c r="D657" i="5" s="1"/>
  <c r="D658" i="5" s="1"/>
  <c r="D659" i="5" s="1"/>
  <c r="D660" i="5" s="1"/>
  <c r="D661" i="5" s="1"/>
  <c r="D662" i="5" s="1"/>
  <c r="D663" i="5" s="1"/>
  <c r="D664" i="5" s="1"/>
  <c r="D665" i="5" s="1"/>
  <c r="D666" i="5" s="1"/>
  <c r="D667" i="5" s="1"/>
  <c r="D668" i="5" s="1"/>
  <c r="D669" i="5" s="1"/>
  <c r="D670" i="5" s="1"/>
  <c r="D671" i="5" s="1"/>
  <c r="D672" i="5" s="1"/>
  <c r="D673" i="5" s="1"/>
  <c r="D674" i="5" s="1"/>
  <c r="D675" i="5" s="1"/>
  <c r="D676" i="5" s="1"/>
  <c r="D677" i="5" s="1"/>
  <c r="D678" i="5" s="1"/>
  <c r="D679" i="5" s="1"/>
  <c r="D680" i="5" s="1"/>
  <c r="D681" i="5" s="1"/>
  <c r="D682" i="5" s="1"/>
  <c r="D683" i="5" s="1"/>
  <c r="D684" i="5" s="1"/>
  <c r="D685" i="5" s="1"/>
  <c r="D686" i="5" s="1"/>
  <c r="D687" i="5" s="1"/>
  <c r="D688" i="5" s="1"/>
  <c r="D689" i="5" s="1"/>
  <c r="D690" i="5" s="1"/>
  <c r="D691" i="5" s="1"/>
  <c r="D692" i="5" s="1"/>
  <c r="D693" i="5" s="1"/>
  <c r="D694" i="5" s="1"/>
  <c r="D695" i="5" s="1"/>
  <c r="D696" i="5" s="1"/>
  <c r="D697" i="5" s="1"/>
  <c r="D698" i="5" s="1"/>
  <c r="D699" i="5" s="1"/>
  <c r="D700" i="5" s="1"/>
  <c r="D701" i="5" s="1"/>
  <c r="D702" i="5" s="1"/>
  <c r="D703" i="5" s="1"/>
  <c r="D704" i="5" s="1"/>
  <c r="D705" i="5" s="1"/>
  <c r="D706" i="5" s="1"/>
  <c r="D707" i="5" s="1"/>
  <c r="D708" i="5" s="1"/>
  <c r="D709" i="5" s="1"/>
  <c r="D710" i="5" s="1"/>
  <c r="D711" i="5" s="1"/>
  <c r="D712" i="5" s="1"/>
  <c r="D713" i="5" s="1"/>
  <c r="D714" i="5" s="1"/>
  <c r="D715" i="5" s="1"/>
  <c r="D716" i="5" s="1"/>
  <c r="D717" i="5" s="1"/>
  <c r="D718" i="5" s="1"/>
  <c r="D719" i="5" s="1"/>
  <c r="D720" i="5" s="1"/>
  <c r="D721" i="5" s="1"/>
  <c r="D722" i="5" s="1"/>
  <c r="D723" i="5" s="1"/>
  <c r="D724" i="5" s="1"/>
  <c r="D725" i="5" s="1"/>
  <c r="D726" i="5" s="1"/>
  <c r="D727" i="5" s="1"/>
  <c r="D728" i="5" s="1"/>
  <c r="D729" i="5" s="1"/>
  <c r="D730" i="5" s="1"/>
  <c r="D731" i="5" s="1"/>
  <c r="D732" i="5" s="1"/>
  <c r="D733" i="5" s="1"/>
  <c r="D734" i="5" s="1"/>
  <c r="D735" i="5" s="1"/>
  <c r="D736" i="5" s="1"/>
  <c r="D737" i="5" s="1"/>
  <c r="D738" i="5" s="1"/>
  <c r="D739" i="5" s="1"/>
  <c r="D740" i="5" s="1"/>
  <c r="D741" i="5" s="1"/>
  <c r="D742" i="5" s="1"/>
  <c r="D743" i="5" s="1"/>
  <c r="D744" i="5" s="1"/>
  <c r="D745" i="5" s="1"/>
  <c r="D746" i="5" s="1"/>
  <c r="D747" i="5" s="1"/>
  <c r="D748" i="5" s="1"/>
  <c r="D749" i="5" s="1"/>
  <c r="D750" i="5" s="1"/>
  <c r="D751" i="5" s="1"/>
  <c r="D752" i="5" s="1"/>
  <c r="D753" i="5" s="1"/>
  <c r="D754" i="5" s="1"/>
  <c r="D755" i="5" s="1"/>
  <c r="D756" i="5" s="1"/>
  <c r="D757" i="5" s="1"/>
  <c r="D758" i="5" s="1"/>
  <c r="D759" i="5" s="1"/>
  <c r="D760" i="5" s="1"/>
  <c r="D761" i="5" s="1"/>
  <c r="D762" i="5" s="1"/>
  <c r="D763" i="5" s="1"/>
  <c r="D764" i="5" s="1"/>
  <c r="D765" i="5" s="1"/>
  <c r="D766" i="5" s="1"/>
  <c r="D767" i="5" s="1"/>
  <c r="D768" i="5" s="1"/>
  <c r="D769" i="5" s="1"/>
  <c r="D770" i="5" s="1"/>
  <c r="D771" i="5" s="1"/>
  <c r="D772" i="5" s="1"/>
  <c r="D773" i="5" s="1"/>
  <c r="D774" i="5" s="1"/>
  <c r="D775" i="5" s="1"/>
  <c r="D776" i="5" s="1"/>
  <c r="D777" i="5" s="1"/>
  <c r="D778" i="5" s="1"/>
  <c r="D779" i="5" s="1"/>
  <c r="D780" i="5" s="1"/>
  <c r="D781" i="5" s="1"/>
  <c r="D782" i="5" s="1"/>
  <c r="D783" i="5" s="1"/>
  <c r="D784" i="5" s="1"/>
  <c r="D785" i="5" s="1"/>
  <c r="D786" i="5" s="1"/>
  <c r="D787" i="5" s="1"/>
  <c r="D788" i="5" s="1"/>
  <c r="D789" i="5" s="1"/>
  <c r="D790" i="5" s="1"/>
  <c r="D791" i="5" s="1"/>
  <c r="D792" i="5" s="1"/>
  <c r="D793" i="5" s="1"/>
  <c r="D794" i="5" s="1"/>
  <c r="D795" i="5" s="1"/>
  <c r="D796" i="5" s="1"/>
  <c r="D797" i="5" s="1"/>
  <c r="D798" i="5" s="1"/>
  <c r="D799" i="5" s="1"/>
  <c r="D800" i="5" s="1"/>
  <c r="D801" i="5" s="1"/>
  <c r="D802" i="5" s="1"/>
  <c r="D803" i="5" s="1"/>
  <c r="D804" i="5" s="1"/>
  <c r="D805" i="5" s="1"/>
  <c r="D806" i="5" s="1"/>
  <c r="D807" i="5" s="1"/>
  <c r="D808" i="5" s="1"/>
  <c r="D809" i="5" s="1"/>
  <c r="D810" i="5" s="1"/>
  <c r="D811" i="5" s="1"/>
  <c r="D812" i="5" s="1"/>
  <c r="D813" i="5" s="1"/>
  <c r="D814" i="5" s="1"/>
  <c r="D815" i="5" s="1"/>
  <c r="D816" i="5" s="1"/>
  <c r="D817" i="5" s="1"/>
  <c r="D818" i="5" s="1"/>
  <c r="D819" i="5" s="1"/>
  <c r="D820" i="5" s="1"/>
  <c r="D821" i="5" s="1"/>
  <c r="D822" i="5" s="1"/>
  <c r="D823" i="5" s="1"/>
  <c r="D824" i="5" s="1"/>
  <c r="D825" i="5" s="1"/>
  <c r="D826" i="5" s="1"/>
  <c r="D827" i="5" s="1"/>
  <c r="D828" i="5" s="1"/>
  <c r="D829" i="5" s="1"/>
  <c r="D830" i="5" s="1"/>
  <c r="D831" i="5" s="1"/>
  <c r="D832" i="5" s="1"/>
  <c r="D833" i="5" s="1"/>
  <c r="D834" i="5" s="1"/>
  <c r="D835" i="5" s="1"/>
  <c r="D836" i="5" s="1"/>
  <c r="D837" i="5" s="1"/>
  <c r="D838" i="5" s="1"/>
  <c r="D839" i="5" s="1"/>
  <c r="D840" i="5" s="1"/>
  <c r="D841" i="5" s="1"/>
  <c r="D842" i="5" s="1"/>
  <c r="D843" i="5" s="1"/>
  <c r="D844" i="5" s="1"/>
  <c r="D845" i="5" s="1"/>
  <c r="D846" i="5" s="1"/>
  <c r="D847" i="5" s="1"/>
  <c r="D848" i="5" s="1"/>
  <c r="D849" i="5" s="1"/>
  <c r="D850" i="5" s="1"/>
  <c r="D851" i="5" s="1"/>
  <c r="D852" i="5" s="1"/>
  <c r="D853" i="5" s="1"/>
  <c r="D854" i="5" s="1"/>
  <c r="D855" i="5" s="1"/>
  <c r="D856" i="5" s="1"/>
  <c r="D857" i="5" s="1"/>
  <c r="D858" i="5" s="1"/>
  <c r="D859" i="5" s="1"/>
  <c r="D860" i="5" s="1"/>
  <c r="D861" i="5" s="1"/>
  <c r="D862" i="5" s="1"/>
  <c r="D863" i="5" s="1"/>
  <c r="D864" i="5" s="1"/>
  <c r="D865" i="5" s="1"/>
  <c r="D866" i="5" s="1"/>
  <c r="D867" i="5" s="1"/>
  <c r="D868" i="5" s="1"/>
  <c r="D869" i="5" s="1"/>
  <c r="D870" i="5" s="1"/>
  <c r="D871" i="5" s="1"/>
  <c r="D872" i="5" s="1"/>
  <c r="D873" i="5" s="1"/>
  <c r="D874" i="5" s="1"/>
  <c r="D875" i="5" s="1"/>
  <c r="D876" i="5" s="1"/>
  <c r="D877" i="5" s="1"/>
  <c r="D878" i="5" s="1"/>
  <c r="D879" i="5" s="1"/>
  <c r="D880" i="5" s="1"/>
  <c r="D881" i="5" s="1"/>
  <c r="D882" i="5" s="1"/>
  <c r="D883" i="5" s="1"/>
  <c r="D884" i="5" s="1"/>
  <c r="D885" i="5" s="1"/>
  <c r="D886" i="5" s="1"/>
  <c r="D887" i="5" s="1"/>
  <c r="D888" i="5" s="1"/>
  <c r="D889" i="5" s="1"/>
  <c r="D890" i="5" s="1"/>
  <c r="D891" i="5" s="1"/>
  <c r="D892" i="5" s="1"/>
  <c r="D893" i="5" s="1"/>
  <c r="D894" i="5" s="1"/>
  <c r="D895" i="5" s="1"/>
  <c r="D896" i="5" s="1"/>
  <c r="D897" i="5" s="1"/>
  <c r="D898" i="5" s="1"/>
  <c r="D899" i="5" s="1"/>
  <c r="D900" i="5" s="1"/>
  <c r="D901" i="5" s="1"/>
  <c r="D902" i="5" s="1"/>
  <c r="D903" i="5" s="1"/>
  <c r="D904" i="5" s="1"/>
  <c r="D905" i="5" s="1"/>
  <c r="D906" i="5" s="1"/>
  <c r="D907" i="5" s="1"/>
  <c r="D908" i="5" s="1"/>
  <c r="D909" i="5" s="1"/>
  <c r="D910" i="5" s="1"/>
  <c r="D911" i="5" s="1"/>
  <c r="D912" i="5" s="1"/>
  <c r="D913" i="5" s="1"/>
  <c r="D914" i="5" s="1"/>
  <c r="D915" i="5" s="1"/>
  <c r="D916" i="5" s="1"/>
  <c r="D917" i="5" s="1"/>
  <c r="D918" i="5" s="1"/>
  <c r="D919" i="5" s="1"/>
  <c r="D920" i="5" s="1"/>
  <c r="D921" i="5" s="1"/>
  <c r="D922" i="5" s="1"/>
  <c r="D923" i="5" s="1"/>
  <c r="D924" i="5" s="1"/>
  <c r="D925" i="5" s="1"/>
  <c r="D926" i="5" s="1"/>
  <c r="D927" i="5" s="1"/>
  <c r="D928" i="5" s="1"/>
  <c r="D929" i="5" s="1"/>
  <c r="D930" i="5" s="1"/>
  <c r="D931" i="5" s="1"/>
  <c r="D932" i="5" s="1"/>
  <c r="D933" i="5" s="1"/>
  <c r="D934" i="5" s="1"/>
  <c r="D935" i="5" s="1"/>
  <c r="D936" i="5" s="1"/>
  <c r="D937" i="5" s="1"/>
  <c r="D938" i="5" s="1"/>
  <c r="D939" i="5" s="1"/>
  <c r="D940" i="5" s="1"/>
  <c r="D941" i="5" s="1"/>
  <c r="D942" i="5" s="1"/>
  <c r="D943" i="5" s="1"/>
  <c r="D944" i="5" s="1"/>
  <c r="D945" i="5" s="1"/>
  <c r="D946" i="5" s="1"/>
  <c r="D947" i="5" s="1"/>
  <c r="D948" i="5" s="1"/>
  <c r="D949" i="5" s="1"/>
  <c r="D950" i="5" s="1"/>
  <c r="D951" i="5" s="1"/>
  <c r="D952" i="5" s="1"/>
  <c r="D953" i="5" s="1"/>
  <c r="D954" i="5" s="1"/>
  <c r="D955" i="5" s="1"/>
  <c r="D956" i="5" s="1"/>
  <c r="D957" i="5" s="1"/>
  <c r="D958" i="5" s="1"/>
  <c r="D959" i="5" s="1"/>
  <c r="D960" i="5" s="1"/>
  <c r="D961" i="5" s="1"/>
  <c r="D962" i="5" s="1"/>
  <c r="D963" i="5" s="1"/>
  <c r="D964" i="5" s="1"/>
  <c r="D965" i="5" s="1"/>
  <c r="D966" i="5" s="1"/>
  <c r="D967" i="5" s="1"/>
  <c r="D968" i="5" s="1"/>
  <c r="D969" i="5" s="1"/>
  <c r="D970" i="5" s="1"/>
  <c r="D971" i="5" s="1"/>
  <c r="D972" i="5" s="1"/>
  <c r="D973" i="5" s="1"/>
  <c r="D974" i="5" s="1"/>
  <c r="D975" i="5" s="1"/>
  <c r="D976" i="5" s="1"/>
  <c r="D977" i="5" s="1"/>
  <c r="D978" i="5" s="1"/>
  <c r="D979" i="5" s="1"/>
  <c r="D980" i="5" s="1"/>
  <c r="D981" i="5" s="1"/>
  <c r="D982" i="5" s="1"/>
  <c r="D983" i="5" s="1"/>
  <c r="D984" i="5" s="1"/>
  <c r="D985" i="5" s="1"/>
  <c r="D986" i="5" s="1"/>
  <c r="D987" i="5" s="1"/>
  <c r="D988" i="5" s="1"/>
  <c r="D989" i="5" s="1"/>
  <c r="D990" i="5" s="1"/>
  <c r="D991" i="5" s="1"/>
  <c r="D992" i="5" s="1"/>
  <c r="D993" i="5" s="1"/>
  <c r="D994" i="5" s="1"/>
  <c r="D995" i="5" s="1"/>
  <c r="D996" i="5" s="1"/>
  <c r="D997" i="5" s="1"/>
  <c r="D998" i="5" s="1"/>
  <c r="D999" i="5" s="1"/>
  <c r="D1000" i="5" s="1"/>
  <c r="D1001" i="5" s="1"/>
  <c r="D1002" i="5" s="1"/>
  <c r="D1003" i="5" s="1"/>
  <c r="D1004" i="5" s="1"/>
  <c r="D1005" i="5" s="1"/>
  <c r="D1006" i="5" s="1"/>
  <c r="D1007" i="5" s="1"/>
  <c r="D1008" i="5" s="1"/>
  <c r="D1009" i="5" s="1"/>
  <c r="D1010" i="5" s="1"/>
  <c r="D1011" i="5" s="1"/>
  <c r="D1012" i="5" s="1"/>
  <c r="D1013" i="5" s="1"/>
  <c r="D1014" i="5" s="1"/>
  <c r="D1015" i="5" s="1"/>
  <c r="D1016" i="5" s="1"/>
  <c r="D1017" i="5" s="1"/>
  <c r="D1018" i="5" s="1"/>
  <c r="D1019" i="5" s="1"/>
  <c r="D1020" i="5" s="1"/>
  <c r="D1021" i="5" s="1"/>
  <c r="D1022" i="5" s="1"/>
  <c r="D1023" i="5" s="1"/>
  <c r="D1024" i="5" s="1"/>
  <c r="D1025" i="5" s="1"/>
  <c r="D1026" i="5" s="1"/>
  <c r="D1027" i="5" s="1"/>
  <c r="D1028" i="5" s="1"/>
  <c r="D1029" i="5" s="1"/>
  <c r="D1030" i="5" s="1"/>
  <c r="D1031" i="5" s="1"/>
  <c r="D1032" i="5" s="1"/>
  <c r="D1033" i="5" s="1"/>
  <c r="D1034" i="5" s="1"/>
  <c r="D1035" i="5" s="1"/>
  <c r="D1036" i="5" s="1"/>
  <c r="D1037" i="5" s="1"/>
  <c r="D1038" i="5" s="1"/>
  <c r="D1039" i="5" s="1"/>
  <c r="D1040" i="5" s="1"/>
  <c r="D1041" i="5" s="1"/>
  <c r="D1042" i="5" s="1"/>
  <c r="D1043" i="5" s="1"/>
  <c r="D1044" i="5" s="1"/>
  <c r="D1045" i="5" s="1"/>
  <c r="D1046" i="5" s="1"/>
  <c r="D1047" i="5" s="1"/>
  <c r="D1048" i="5" s="1"/>
  <c r="D1049" i="5" s="1"/>
  <c r="D1050" i="5" s="1"/>
  <c r="D1051" i="5" s="1"/>
  <c r="D1052" i="5" s="1"/>
  <c r="D1053" i="5" s="1"/>
  <c r="D1054" i="5" s="1"/>
  <c r="D1055" i="5" s="1"/>
  <c r="D1056" i="5" s="1"/>
  <c r="D1057" i="5" s="1"/>
  <c r="D1058" i="5" s="1"/>
  <c r="D1059" i="5" s="1"/>
  <c r="D1060" i="5" s="1"/>
  <c r="D1061" i="5" s="1"/>
  <c r="D1062" i="5" s="1"/>
  <c r="D1063" i="5" s="1"/>
  <c r="D1064" i="5" s="1"/>
  <c r="D1065" i="5" s="1"/>
  <c r="D1066" i="5" s="1"/>
  <c r="D1067" i="5" s="1"/>
  <c r="D1068" i="5" s="1"/>
  <c r="D1069" i="5" s="1"/>
  <c r="D1070" i="5" s="1"/>
  <c r="D1071" i="5" s="1"/>
  <c r="D1072" i="5" s="1"/>
  <c r="D1073" i="5" s="1"/>
  <c r="D1074" i="5" s="1"/>
  <c r="D1075" i="5" s="1"/>
  <c r="D1076" i="5" s="1"/>
  <c r="D1077" i="5" s="1"/>
  <c r="D1078" i="5" s="1"/>
  <c r="D1079" i="5" s="1"/>
  <c r="D1080" i="5" s="1"/>
  <c r="D1081" i="5" s="1"/>
  <c r="D1082" i="5" s="1"/>
  <c r="D1083" i="5" s="1"/>
  <c r="D1084" i="5" s="1"/>
  <c r="D1085" i="5" s="1"/>
  <c r="D1086" i="5" s="1"/>
  <c r="D1087" i="5" s="1"/>
  <c r="D1088" i="5" s="1"/>
  <c r="D1089" i="5" s="1"/>
  <c r="D1090" i="5" s="1"/>
  <c r="D1091" i="5" s="1"/>
  <c r="D1092" i="5" s="1"/>
  <c r="D1093" i="5" s="1"/>
  <c r="D1094" i="5" s="1"/>
  <c r="D1095" i="5" s="1"/>
  <c r="D1096" i="5" s="1"/>
  <c r="D1097" i="5" s="1"/>
  <c r="D1098" i="5" s="1"/>
  <c r="D1099" i="5" s="1"/>
  <c r="D1100" i="5" s="1"/>
  <c r="D1101" i="5" s="1"/>
  <c r="D1102" i="5" s="1"/>
  <c r="D1103" i="5" s="1"/>
  <c r="D1104" i="5" s="1"/>
  <c r="D1105" i="5" s="1"/>
  <c r="D1106" i="5" s="1"/>
  <c r="D1107" i="5" s="1"/>
  <c r="D1108" i="5" s="1"/>
  <c r="D1109" i="5" s="1"/>
  <c r="D1110" i="5" s="1"/>
  <c r="D1111" i="5" s="1"/>
  <c r="D1112" i="5" s="1"/>
  <c r="D1113" i="5" s="1"/>
  <c r="D1114" i="5" s="1"/>
  <c r="D1115" i="5" s="1"/>
  <c r="D1116" i="5" s="1"/>
  <c r="D1117" i="5" s="1"/>
  <c r="D1118" i="5" s="1"/>
  <c r="D1119" i="5" s="1"/>
  <c r="D1120" i="5" s="1"/>
  <c r="D1121" i="5" s="1"/>
  <c r="D1122" i="5" s="1"/>
  <c r="D1123" i="5" s="1"/>
  <c r="D1124" i="5" s="1"/>
  <c r="D1125" i="5" s="1"/>
  <c r="D1126" i="5" s="1"/>
  <c r="D1127" i="5" s="1"/>
  <c r="D1128" i="5" s="1"/>
  <c r="D1129" i="5" s="1"/>
  <c r="D1130" i="5" s="1"/>
  <c r="D1131" i="5" s="1"/>
  <c r="D1132" i="5" s="1"/>
  <c r="D1133" i="5" s="1"/>
  <c r="D1134" i="5" s="1"/>
  <c r="D1135" i="5" s="1"/>
  <c r="D1136" i="5" s="1"/>
  <c r="D1137" i="5" s="1"/>
  <c r="D1138" i="5" s="1"/>
  <c r="D1139" i="5" s="1"/>
  <c r="D1140" i="5" s="1"/>
  <c r="D1141" i="5" s="1"/>
  <c r="D1142" i="5" s="1"/>
  <c r="D1143" i="5" s="1"/>
  <c r="D1144" i="5" s="1"/>
  <c r="D1145" i="5" s="1"/>
  <c r="D1146" i="5" s="1"/>
  <c r="D1147" i="5" s="1"/>
  <c r="D1148" i="5" s="1"/>
  <c r="D1149" i="5" s="1"/>
  <c r="D1150" i="5" s="1"/>
  <c r="D1151" i="5" s="1"/>
  <c r="D1152" i="5" s="1"/>
  <c r="D1153" i="5" s="1"/>
  <c r="D1154" i="5" s="1"/>
  <c r="D1155" i="5" s="1"/>
  <c r="D1156" i="5" s="1"/>
  <c r="D1157" i="5" s="1"/>
  <c r="D1158" i="5" s="1"/>
  <c r="D1159" i="5" s="1"/>
  <c r="D1160" i="5" s="1"/>
  <c r="D1161" i="5" s="1"/>
  <c r="D1162" i="5" s="1"/>
  <c r="D1163" i="5" s="1"/>
  <c r="D1164" i="5" s="1"/>
  <c r="D1165" i="5" s="1"/>
  <c r="D1166" i="5" s="1"/>
  <c r="D1167" i="5" s="1"/>
  <c r="D1168" i="5" s="1"/>
  <c r="D1169" i="5" s="1"/>
  <c r="D1170" i="5" s="1"/>
  <c r="D1171" i="5" s="1"/>
  <c r="D1172" i="5" s="1"/>
  <c r="D1173" i="5" s="1"/>
  <c r="D1174" i="5" s="1"/>
  <c r="D1175" i="5" s="1"/>
  <c r="D1176" i="5" s="1"/>
  <c r="D1177" i="5" s="1"/>
  <c r="D1178" i="5" s="1"/>
  <c r="D1179" i="5" s="1"/>
  <c r="D1180" i="5" s="1"/>
  <c r="D1181" i="5" s="1"/>
  <c r="D1182" i="5" s="1"/>
  <c r="D1183" i="5" s="1"/>
  <c r="D1184" i="5" s="1"/>
  <c r="D1185" i="5" s="1"/>
  <c r="D1186" i="5" s="1"/>
  <c r="D1187" i="5" s="1"/>
  <c r="D1188" i="5" s="1"/>
  <c r="D1189" i="5" s="1"/>
  <c r="D1190" i="5" s="1"/>
  <c r="D1191" i="5" s="1"/>
  <c r="D1192" i="5" s="1"/>
  <c r="D1193" i="5" s="1"/>
  <c r="D1194" i="5" s="1"/>
  <c r="D1195" i="5" s="1"/>
  <c r="D1196" i="5" s="1"/>
  <c r="D1197" i="5" s="1"/>
  <c r="D1198" i="5" s="1"/>
  <c r="D1199" i="5" s="1"/>
  <c r="D1200" i="5" s="1"/>
  <c r="D1201" i="5" s="1"/>
  <c r="D1202" i="5" s="1"/>
  <c r="D1203" i="5" s="1"/>
  <c r="D1204" i="5" s="1"/>
  <c r="D1205" i="5" s="1"/>
  <c r="D1206" i="5" s="1"/>
  <c r="D1207" i="5" s="1"/>
  <c r="D1208" i="5" s="1"/>
  <c r="D1209" i="5" s="1"/>
  <c r="D1210" i="5" s="1"/>
  <c r="D1211" i="5" s="1"/>
  <c r="D1212" i="5" s="1"/>
  <c r="D1213" i="5" s="1"/>
  <c r="D1214" i="5" s="1"/>
  <c r="D1215" i="5" s="1"/>
  <c r="D1216" i="5" s="1"/>
  <c r="D1217" i="5" s="1"/>
  <c r="D1218" i="5" s="1"/>
  <c r="D1219" i="5" s="1"/>
  <c r="D1220" i="5" s="1"/>
  <c r="D1221" i="5" s="1"/>
  <c r="D1222" i="5" s="1"/>
  <c r="D1223" i="5" s="1"/>
  <c r="D1224" i="5" s="1"/>
  <c r="D1225" i="5" s="1"/>
  <c r="D1226" i="5" s="1"/>
  <c r="D1227" i="5" s="1"/>
  <c r="D1228" i="5" s="1"/>
  <c r="D1229" i="5" s="1"/>
  <c r="D1230" i="5" s="1"/>
  <c r="D1231" i="5" s="1"/>
  <c r="D1232" i="5" s="1"/>
  <c r="D1233" i="5" s="1"/>
  <c r="D1234" i="5" s="1"/>
  <c r="D1235" i="5" s="1"/>
  <c r="D1236" i="5" s="1"/>
  <c r="D1237" i="5" s="1"/>
  <c r="D1238" i="5" s="1"/>
  <c r="D1239" i="5" s="1"/>
  <c r="D1240" i="5" s="1"/>
  <c r="D1241" i="5" s="1"/>
  <c r="D1242" i="5" s="1"/>
  <c r="D1243" i="5" s="1"/>
  <c r="D1244" i="5" s="1"/>
  <c r="D1245" i="5" s="1"/>
  <c r="D1246" i="5" s="1"/>
  <c r="D1247" i="5" s="1"/>
  <c r="D1248" i="5" s="1"/>
  <c r="D1249" i="5" s="1"/>
  <c r="D1250" i="5" s="1"/>
  <c r="D1251" i="5" s="1"/>
  <c r="D1252" i="5" s="1"/>
  <c r="D1253" i="5" s="1"/>
  <c r="D1254" i="5" s="1"/>
  <c r="D1255" i="5" s="1"/>
  <c r="D1256" i="5" s="1"/>
  <c r="D1257" i="5" s="1"/>
  <c r="D1258" i="5" s="1"/>
  <c r="D1259" i="5" s="1"/>
  <c r="D1260" i="5" s="1"/>
  <c r="D1261" i="5" s="1"/>
  <c r="D1262" i="5" s="1"/>
  <c r="D1263" i="5" s="1"/>
  <c r="D1264" i="5" s="1"/>
  <c r="D1265" i="5" s="1"/>
  <c r="D1266" i="5" s="1"/>
  <c r="D1267" i="5" s="1"/>
  <c r="D1268" i="5" s="1"/>
  <c r="D1269" i="5" s="1"/>
  <c r="D1270" i="5" s="1"/>
  <c r="D1271" i="5" s="1"/>
  <c r="D1272" i="5" s="1"/>
  <c r="D1273" i="5" s="1"/>
  <c r="D1274" i="5" s="1"/>
  <c r="D1275" i="5" s="1"/>
  <c r="D1276" i="5" s="1"/>
  <c r="D1277" i="5" s="1"/>
  <c r="D1278" i="5" s="1"/>
  <c r="D1279" i="5" s="1"/>
  <c r="D1280" i="5" s="1"/>
  <c r="D1281" i="5" s="1"/>
  <c r="D1282" i="5" s="1"/>
  <c r="D1283" i="5" s="1"/>
  <c r="D1284" i="5" s="1"/>
  <c r="D1285" i="5" s="1"/>
  <c r="D1286" i="5" s="1"/>
  <c r="D1287" i="5" s="1"/>
  <c r="D1288" i="5" s="1"/>
  <c r="D1289" i="5" s="1"/>
  <c r="D1290" i="5" s="1"/>
  <c r="D1291" i="5" s="1"/>
  <c r="D1292" i="5" s="1"/>
  <c r="D1293" i="5" s="1"/>
  <c r="D1294" i="5" s="1"/>
  <c r="D1295" i="5" s="1"/>
  <c r="D1296" i="5" s="1"/>
  <c r="D1297" i="5" s="1"/>
  <c r="D1298" i="5" s="1"/>
  <c r="D1299" i="5" s="1"/>
  <c r="D1300" i="5" s="1"/>
  <c r="D1301" i="5" s="1"/>
  <c r="D1302" i="5" s="1"/>
  <c r="D1303" i="5" s="1"/>
  <c r="D1304" i="5" s="1"/>
  <c r="D1305" i="5" s="1"/>
  <c r="D1306" i="5" s="1"/>
  <c r="D1307" i="5" s="1"/>
  <c r="D1308" i="5" s="1"/>
  <c r="D1309" i="5" s="1"/>
  <c r="D1310" i="5" s="1"/>
  <c r="D1311" i="5" s="1"/>
  <c r="D1312" i="5" s="1"/>
  <c r="D1313" i="5" s="1"/>
  <c r="D1314" i="5" s="1"/>
  <c r="D1315" i="5" s="1"/>
  <c r="D1316" i="5" s="1"/>
  <c r="D1317" i="5" s="1"/>
  <c r="D1318" i="5" s="1"/>
  <c r="D1319" i="5" s="1"/>
  <c r="D1320" i="5" s="1"/>
  <c r="D1321" i="5" s="1"/>
  <c r="D1322" i="5" s="1"/>
  <c r="D1323" i="5" s="1"/>
  <c r="D1324" i="5" s="1"/>
  <c r="D1325" i="5" s="1"/>
  <c r="D1326" i="5" s="1"/>
  <c r="D1327" i="5" s="1"/>
  <c r="D1328" i="5" s="1"/>
  <c r="D1329" i="5" s="1"/>
  <c r="D1330" i="5" s="1"/>
  <c r="D1331" i="5" s="1"/>
  <c r="D1332" i="5" s="1"/>
  <c r="D1333" i="5" s="1"/>
  <c r="D1334" i="5" s="1"/>
  <c r="D1335" i="5" s="1"/>
  <c r="D1336" i="5" s="1"/>
  <c r="D1337" i="5" s="1"/>
  <c r="D1338" i="5" s="1"/>
  <c r="D1339" i="5" s="1"/>
  <c r="D1340" i="5" s="1"/>
  <c r="D1341" i="5" s="1"/>
  <c r="D1342" i="5" s="1"/>
  <c r="D1343" i="5" s="1"/>
  <c r="D1344" i="5" s="1"/>
  <c r="D1345" i="5" s="1"/>
  <c r="D1346" i="5" s="1"/>
  <c r="D1347" i="5" s="1"/>
  <c r="D1348" i="5" s="1"/>
  <c r="D1349" i="5" s="1"/>
  <c r="D1350" i="5" s="1"/>
  <c r="D1351" i="5" s="1"/>
  <c r="D1352" i="5" s="1"/>
  <c r="D1353" i="5" s="1"/>
  <c r="D1354" i="5" s="1"/>
  <c r="D1355" i="5" s="1"/>
  <c r="D1356" i="5" s="1"/>
  <c r="D1357" i="5" s="1"/>
  <c r="D1358" i="5" s="1"/>
  <c r="D1359" i="5" s="1"/>
  <c r="D1360" i="5" s="1"/>
  <c r="D1361" i="5" s="1"/>
  <c r="D1362" i="5" s="1"/>
  <c r="D1363" i="5" s="1"/>
  <c r="D1364" i="5" s="1"/>
  <c r="D1365" i="5" s="1"/>
  <c r="D1366" i="5" s="1"/>
  <c r="D1367" i="5" s="1"/>
  <c r="D1368" i="5" s="1"/>
  <c r="D1369" i="5" s="1"/>
  <c r="D1370" i="5" s="1"/>
  <c r="D1371" i="5" s="1"/>
  <c r="D1372" i="5" s="1"/>
  <c r="D1373" i="5" s="1"/>
  <c r="D1374" i="5" s="1"/>
  <c r="D1375" i="5" s="1"/>
  <c r="D1376" i="5" s="1"/>
  <c r="D1377" i="5" s="1"/>
  <c r="D1378" i="5" s="1"/>
  <c r="D1379" i="5" s="1"/>
  <c r="D1380" i="5" s="1"/>
  <c r="D1381" i="5" s="1"/>
  <c r="D1382" i="5" s="1"/>
  <c r="D1383" i="5" s="1"/>
  <c r="D1384" i="5" s="1"/>
  <c r="D1385" i="5" s="1"/>
  <c r="D1386" i="5" s="1"/>
  <c r="D1387" i="5" s="1"/>
  <c r="D1388" i="5" s="1"/>
  <c r="D1389" i="5" s="1"/>
  <c r="D1390" i="5" s="1"/>
  <c r="D1391" i="5" s="1"/>
  <c r="D1392" i="5" s="1"/>
  <c r="D1393" i="5" s="1"/>
  <c r="D1394" i="5" s="1"/>
  <c r="D1395" i="5" s="1"/>
  <c r="D1396" i="5" s="1"/>
  <c r="D1397" i="5" s="1"/>
  <c r="D1398" i="5" s="1"/>
  <c r="D1399" i="5" s="1"/>
  <c r="D1400" i="5" s="1"/>
  <c r="D1401" i="5" s="1"/>
  <c r="D1402" i="5" s="1"/>
  <c r="D1403" i="5" s="1"/>
  <c r="D1404" i="5" s="1"/>
  <c r="D1405" i="5" s="1"/>
  <c r="D1406" i="5" s="1"/>
  <c r="D1407" i="5" s="1"/>
  <c r="D1408" i="5" s="1"/>
  <c r="D1409" i="5" s="1"/>
  <c r="D1410" i="5" s="1"/>
  <c r="D1411" i="5" s="1"/>
  <c r="D1412" i="5" s="1"/>
  <c r="D1413" i="5" s="1"/>
  <c r="D1414" i="5" s="1"/>
  <c r="D1415" i="5" s="1"/>
  <c r="D1416" i="5" s="1"/>
  <c r="D1417" i="5" s="1"/>
  <c r="D1418" i="5" s="1"/>
  <c r="D1419" i="5" s="1"/>
  <c r="D1420" i="5" s="1"/>
  <c r="D1421" i="5" s="1"/>
  <c r="D1422" i="5" s="1"/>
  <c r="D1423" i="5" s="1"/>
  <c r="D1424" i="5" s="1"/>
  <c r="D1425" i="5" s="1"/>
  <c r="D1426" i="5" s="1"/>
  <c r="D1427" i="5" s="1"/>
  <c r="D1428" i="5" s="1"/>
  <c r="D1429" i="5" s="1"/>
  <c r="D1430" i="5" s="1"/>
  <c r="D1431" i="5" s="1"/>
  <c r="D1432" i="5" s="1"/>
  <c r="D1433" i="5" s="1"/>
  <c r="D1434" i="5" s="1"/>
  <c r="D1435" i="5" s="1"/>
  <c r="D1436" i="5" s="1"/>
  <c r="D1437" i="5" s="1"/>
  <c r="D1438" i="5" s="1"/>
  <c r="D1439" i="5" s="1"/>
  <c r="D1440" i="5" s="1"/>
  <c r="D1441" i="5" s="1"/>
  <c r="D1442" i="5" s="1"/>
  <c r="D1443" i="5" s="1"/>
  <c r="D1444" i="5" s="1"/>
  <c r="D1445" i="5" s="1"/>
  <c r="D1446" i="5" s="1"/>
  <c r="D1447" i="5" s="1"/>
  <c r="D1448" i="5" s="1"/>
  <c r="D1449" i="5" s="1"/>
  <c r="D1450" i="5" s="1"/>
  <c r="D1451" i="5" s="1"/>
  <c r="D1452" i="5" s="1"/>
  <c r="D1453" i="5" s="1"/>
  <c r="D1454" i="5" s="1"/>
  <c r="D1455" i="5" s="1"/>
  <c r="D1456" i="5" s="1"/>
  <c r="D1457" i="5" s="1"/>
  <c r="D1458" i="5" s="1"/>
  <c r="D1459" i="5" s="1"/>
  <c r="D1460" i="5" s="1"/>
  <c r="D1461" i="5" s="1"/>
  <c r="D1462" i="5" s="1"/>
  <c r="D1463" i="5" s="1"/>
  <c r="D1464" i="5" s="1"/>
  <c r="D1465" i="5" s="1"/>
  <c r="D1466" i="5" s="1"/>
  <c r="D1467" i="5" s="1"/>
  <c r="D1468" i="5" s="1"/>
  <c r="D9" i="4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D46" i="4" s="1"/>
  <c r="D47" i="4" s="1"/>
  <c r="D48" i="4" s="1"/>
  <c r="D49" i="4" s="1"/>
  <c r="D50" i="4" s="1"/>
  <c r="D51" i="4" s="1"/>
  <c r="D52" i="4" s="1"/>
  <c r="D53" i="4" s="1"/>
  <c r="D54" i="4" s="1"/>
  <c r="D55" i="4" s="1"/>
  <c r="D56" i="4" s="1"/>
  <c r="E9" i="4"/>
  <c r="F9" i="4" s="1"/>
  <c r="D9" i="3"/>
  <c r="D9" i="2"/>
  <c r="E9" i="2" s="1"/>
  <c r="F9" i="2" s="1"/>
  <c r="C3" i="1"/>
  <c r="C2" i="1"/>
  <c r="I11" i="10" l="1"/>
  <c r="G9" i="9"/>
  <c r="D10" i="9" s="1"/>
  <c r="G9" i="8"/>
  <c r="D10" i="8" s="1"/>
  <c r="E10" i="8" s="1"/>
  <c r="E9" i="3"/>
  <c r="E10" i="6"/>
  <c r="G10" i="6" s="1"/>
  <c r="D11" i="6" s="1"/>
  <c r="F9" i="5"/>
  <c r="G9" i="5" s="1"/>
  <c r="E10" i="5" s="1"/>
  <c r="G9" i="4"/>
  <c r="E10" i="4" s="1"/>
  <c r="D10" i="2"/>
  <c r="E10" i="2" s="1"/>
  <c r="F10" i="2" s="1"/>
  <c r="D11" i="2" s="1"/>
  <c r="E11" i="2" s="1"/>
  <c r="G11" i="10" l="1"/>
  <c r="D12" i="10" s="1"/>
  <c r="E12" i="10" s="1"/>
  <c r="E10" i="9"/>
  <c r="I10" i="9" s="1"/>
  <c r="I10" i="8"/>
  <c r="F9" i="3"/>
  <c r="D10" i="3" s="1"/>
  <c r="F11" i="2"/>
  <c r="D12" i="2" s="1"/>
  <c r="E12" i="2" s="1"/>
  <c r="F12" i="2" s="1"/>
  <c r="E11" i="6"/>
  <c r="F10" i="5"/>
  <c r="G10" i="5" s="1"/>
  <c r="E11" i="5" s="1"/>
  <c r="F10" i="4"/>
  <c r="G10" i="4" s="1"/>
  <c r="E11" i="4" s="1"/>
  <c r="I12" i="10" l="1"/>
  <c r="G10" i="9"/>
  <c r="D11" i="9" s="1"/>
  <c r="G10" i="8"/>
  <c r="D11" i="8" s="1"/>
  <c r="G11" i="6"/>
  <c r="D12" i="6" s="1"/>
  <c r="E12" i="6" s="1"/>
  <c r="E10" i="3"/>
  <c r="F10" i="3" s="1"/>
  <c r="D11" i="3" s="1"/>
  <c r="F11" i="5"/>
  <c r="G11" i="5" s="1"/>
  <c r="E12" i="5" s="1"/>
  <c r="F11" i="4"/>
  <c r="G11" i="4" s="1"/>
  <c r="E12" i="4" s="1"/>
  <c r="G12" i="10" l="1"/>
  <c r="D13" i="10" s="1"/>
  <c r="E13" i="10" s="1"/>
  <c r="E11" i="9"/>
  <c r="I11" i="9" s="1"/>
  <c r="E11" i="8"/>
  <c r="I11" i="8" s="1"/>
  <c r="G11" i="8"/>
  <c r="D12" i="8" s="1"/>
  <c r="E11" i="3"/>
  <c r="F11" i="3" s="1"/>
  <c r="D12" i="3" s="1"/>
  <c r="G12" i="6"/>
  <c r="D13" i="6" s="1"/>
  <c r="F12" i="5"/>
  <c r="G12" i="5" s="1"/>
  <c r="E13" i="5" s="1"/>
  <c r="F12" i="4"/>
  <c r="G12" i="4" s="1"/>
  <c r="E13" i="4" s="1"/>
  <c r="I13" i="10" l="1"/>
  <c r="G11" i="9"/>
  <c r="D12" i="9" s="1"/>
  <c r="E12" i="8"/>
  <c r="G12" i="8" s="1"/>
  <c r="E12" i="3"/>
  <c r="F12" i="3" s="1"/>
  <c r="D13" i="3" s="1"/>
  <c r="E13" i="3" s="1"/>
  <c r="F13" i="3" s="1"/>
  <c r="D14" i="3" s="1"/>
  <c r="E13" i="6"/>
  <c r="F13" i="5"/>
  <c r="G13" i="5" s="1"/>
  <c r="E14" i="5" s="1"/>
  <c r="F13" i="4"/>
  <c r="G13" i="4" s="1"/>
  <c r="E14" i="4" s="1"/>
  <c r="G13" i="10" l="1"/>
  <c r="D14" i="10" s="1"/>
  <c r="E12" i="9"/>
  <c r="I12" i="9" s="1"/>
  <c r="D13" i="8"/>
  <c r="I12" i="8"/>
  <c r="E14" i="3"/>
  <c r="F14" i="3"/>
  <c r="D15" i="3" s="1"/>
  <c r="E15" i="3" s="1"/>
  <c r="F15" i="3" s="1"/>
  <c r="D16" i="3" s="1"/>
  <c r="G13" i="6"/>
  <c r="D14" i="6" s="1"/>
  <c r="F14" i="5"/>
  <c r="G14" i="5" s="1"/>
  <c r="E15" i="5" s="1"/>
  <c r="F14" i="4"/>
  <c r="G14" i="4" s="1"/>
  <c r="E15" i="4" s="1"/>
  <c r="E14" i="10" l="1"/>
  <c r="I14" i="10" s="1"/>
  <c r="G12" i="9"/>
  <c r="D13" i="9" s="1"/>
  <c r="E13" i="8"/>
  <c r="G13" i="8" s="1"/>
  <c r="E16" i="3"/>
  <c r="F16" i="3" s="1"/>
  <c r="D17" i="3" s="1"/>
  <c r="E14" i="6"/>
  <c r="F15" i="5"/>
  <c r="G15" i="5" s="1"/>
  <c r="E16" i="5" s="1"/>
  <c r="F15" i="4"/>
  <c r="G15" i="4" s="1"/>
  <c r="E16" i="4" s="1"/>
  <c r="G14" i="10" l="1"/>
  <c r="D15" i="10" s="1"/>
  <c r="E15" i="10" s="1"/>
  <c r="I15" i="10" s="1"/>
  <c r="E13" i="9"/>
  <c r="I13" i="9" s="1"/>
  <c r="D14" i="8"/>
  <c r="I13" i="8"/>
  <c r="E17" i="3"/>
  <c r="F17" i="3"/>
  <c r="D18" i="3" s="1"/>
  <c r="E18" i="3" s="1"/>
  <c r="F18" i="3" s="1"/>
  <c r="D19" i="3" s="1"/>
  <c r="E19" i="3" s="1"/>
  <c r="F19" i="3" s="1"/>
  <c r="D20" i="3" s="1"/>
  <c r="G14" i="6"/>
  <c r="D15" i="6" s="1"/>
  <c r="F16" i="5"/>
  <c r="G16" i="5" s="1"/>
  <c r="E17" i="5" s="1"/>
  <c r="F16" i="4"/>
  <c r="G16" i="4" s="1"/>
  <c r="E17" i="4" s="1"/>
  <c r="G15" i="10" l="1"/>
  <c r="D16" i="10" s="1"/>
  <c r="E16" i="10" s="1"/>
  <c r="G13" i="9"/>
  <c r="D14" i="9" s="1"/>
  <c r="E14" i="8"/>
  <c r="G14" i="8" s="1"/>
  <c r="E15" i="6"/>
  <c r="F17" i="5"/>
  <c r="G17" i="5" s="1"/>
  <c r="E18" i="5" s="1"/>
  <c r="F17" i="4"/>
  <c r="G17" i="4" s="1"/>
  <c r="E18" i="4" s="1"/>
  <c r="E20" i="3"/>
  <c r="F20" i="3" s="1"/>
  <c r="D21" i="3" s="1"/>
  <c r="I16" i="10" l="1"/>
  <c r="E14" i="9"/>
  <c r="I14" i="9" s="1"/>
  <c r="D15" i="8"/>
  <c r="I14" i="8"/>
  <c r="G15" i="6"/>
  <c r="D16" i="6" s="1"/>
  <c r="F18" i="5"/>
  <c r="G18" i="5" s="1"/>
  <c r="E19" i="5" s="1"/>
  <c r="F18" i="4"/>
  <c r="G18" i="4" s="1"/>
  <c r="E19" i="4" s="1"/>
  <c r="E21" i="3"/>
  <c r="F21" i="3" s="1"/>
  <c r="D22" i="3" s="1"/>
  <c r="G16" i="10" l="1"/>
  <c r="D17" i="10" s="1"/>
  <c r="E17" i="10" s="1"/>
  <c r="G14" i="9"/>
  <c r="D15" i="9" s="1"/>
  <c r="E15" i="8"/>
  <c r="G15" i="8" s="1"/>
  <c r="E16" i="6"/>
  <c r="F19" i="5"/>
  <c r="G19" i="5" s="1"/>
  <c r="E20" i="5" s="1"/>
  <c r="F19" i="4"/>
  <c r="G19" i="4" s="1"/>
  <c r="E20" i="4" s="1"/>
  <c r="E22" i="3"/>
  <c r="F22" i="3" s="1"/>
  <c r="D23" i="3" s="1"/>
  <c r="I17" i="10" l="1"/>
  <c r="G17" i="10"/>
  <c r="D18" i="10" s="1"/>
  <c r="E18" i="10" s="1"/>
  <c r="E15" i="9"/>
  <c r="I15" i="9" s="1"/>
  <c r="D16" i="8"/>
  <c r="I15" i="8"/>
  <c r="G16" i="6"/>
  <c r="D17" i="6" s="1"/>
  <c r="F20" i="5"/>
  <c r="G20" i="5" s="1"/>
  <c r="E21" i="5" s="1"/>
  <c r="F20" i="4"/>
  <c r="G20" i="4" s="1"/>
  <c r="E21" i="4" s="1"/>
  <c r="E23" i="3"/>
  <c r="F23" i="3" s="1"/>
  <c r="G18" i="10" l="1"/>
  <c r="D19" i="10" s="1"/>
  <c r="E19" i="10" s="1"/>
  <c r="G15" i="9"/>
  <c r="D16" i="9" s="1"/>
  <c r="E16" i="8"/>
  <c r="I16" i="8" s="1"/>
  <c r="E17" i="6"/>
  <c r="F21" i="5"/>
  <c r="G21" i="5" s="1"/>
  <c r="E22" i="5" s="1"/>
  <c r="F21" i="4"/>
  <c r="G21" i="4" s="1"/>
  <c r="E22" i="4" s="1"/>
  <c r="D24" i="3"/>
  <c r="G19" i="10" l="1"/>
  <c r="D20" i="10" s="1"/>
  <c r="E20" i="10" s="1"/>
  <c r="I18" i="10"/>
  <c r="I19" i="10" s="1"/>
  <c r="E16" i="9"/>
  <c r="I16" i="9" s="1"/>
  <c r="G16" i="8"/>
  <c r="D17" i="8" s="1"/>
  <c r="G17" i="6"/>
  <c r="D18" i="6" s="1"/>
  <c r="F22" i="5"/>
  <c r="G22" i="5" s="1"/>
  <c r="E23" i="5" s="1"/>
  <c r="F22" i="4"/>
  <c r="G22" i="4" s="1"/>
  <c r="E23" i="4" s="1"/>
  <c r="E24" i="3"/>
  <c r="F24" i="3" s="1"/>
  <c r="I20" i="10" l="1"/>
  <c r="G16" i="9"/>
  <c r="D17" i="9" s="1"/>
  <c r="E17" i="8"/>
  <c r="G17" i="8" s="1"/>
  <c r="E18" i="6"/>
  <c r="F23" i="5"/>
  <c r="G23" i="5" s="1"/>
  <c r="E24" i="5" s="1"/>
  <c r="F23" i="4"/>
  <c r="G23" i="4" s="1"/>
  <c r="E24" i="4" s="1"/>
  <c r="G20" i="10" l="1"/>
  <c r="D21" i="10" s="1"/>
  <c r="E17" i="9"/>
  <c r="I17" i="9" s="1"/>
  <c r="I17" i="8"/>
  <c r="D18" i="8"/>
  <c r="G18" i="6"/>
  <c r="D19" i="6" s="1"/>
  <c r="F24" i="5"/>
  <c r="G24" i="5" s="1"/>
  <c r="E25" i="5" s="1"/>
  <c r="F24" i="4"/>
  <c r="G24" i="4" s="1"/>
  <c r="E25" i="4" s="1"/>
  <c r="E21" i="10" l="1"/>
  <c r="G21" i="10" s="1"/>
  <c r="D22" i="10" s="1"/>
  <c r="G17" i="9"/>
  <c r="D18" i="9" s="1"/>
  <c r="E18" i="8"/>
  <c r="I18" i="8" s="1"/>
  <c r="E19" i="6"/>
  <c r="F25" i="5"/>
  <c r="G25" i="5" s="1"/>
  <c r="E26" i="5" s="1"/>
  <c r="F25" i="4"/>
  <c r="G25" i="4" s="1"/>
  <c r="E26" i="4" s="1"/>
  <c r="I21" i="10" l="1"/>
  <c r="E22" i="10"/>
  <c r="G22" i="10" s="1"/>
  <c r="D23" i="10" s="1"/>
  <c r="E18" i="9"/>
  <c r="I18" i="9" s="1"/>
  <c r="G18" i="8"/>
  <c r="D19" i="8" s="1"/>
  <c r="G19" i="6"/>
  <c r="D20" i="6" s="1"/>
  <c r="F26" i="5"/>
  <c r="G26" i="5" s="1"/>
  <c r="E27" i="5" s="1"/>
  <c r="F26" i="4"/>
  <c r="G26" i="4" s="1"/>
  <c r="E27" i="4" s="1"/>
  <c r="I22" i="10" l="1"/>
  <c r="E23" i="10"/>
  <c r="I23" i="10" s="1"/>
  <c r="G18" i="9"/>
  <c r="D19" i="9" s="1"/>
  <c r="E19" i="8"/>
  <c r="G19" i="8" s="1"/>
  <c r="E20" i="6"/>
  <c r="F27" i="5"/>
  <c r="G27" i="5" s="1"/>
  <c r="E28" i="5" s="1"/>
  <c r="F27" i="4"/>
  <c r="G27" i="4" s="1"/>
  <c r="E28" i="4" s="1"/>
  <c r="F28" i="4" s="1"/>
  <c r="G28" i="4" s="1"/>
  <c r="E29" i="4" s="1"/>
  <c r="G23" i="10" l="1"/>
  <c r="D24" i="10" s="1"/>
  <c r="E24" i="10" s="1"/>
  <c r="I24" i="10" s="1"/>
  <c r="E19" i="9"/>
  <c r="I19" i="9" s="1"/>
  <c r="I19" i="8"/>
  <c r="D20" i="8"/>
  <c r="G20" i="6"/>
  <c r="D21" i="6" s="1"/>
  <c r="F28" i="5"/>
  <c r="G28" i="5" s="1"/>
  <c r="E29" i="5" s="1"/>
  <c r="F29" i="4"/>
  <c r="G29" i="4" s="1"/>
  <c r="E30" i="4" s="1"/>
  <c r="G24" i="10" l="1"/>
  <c r="D25" i="10" s="1"/>
  <c r="G19" i="9"/>
  <c r="D20" i="9" s="1"/>
  <c r="E20" i="8"/>
  <c r="I20" i="8" s="1"/>
  <c r="E21" i="6"/>
  <c r="F29" i="5"/>
  <c r="G29" i="5" s="1"/>
  <c r="E30" i="5" s="1"/>
  <c r="F30" i="4"/>
  <c r="G30" i="4" s="1"/>
  <c r="E31" i="4" s="1"/>
  <c r="E25" i="10" l="1"/>
  <c r="I25" i="10" s="1"/>
  <c r="G25" i="10"/>
  <c r="D26" i="10" s="1"/>
  <c r="E26" i="10" s="1"/>
  <c r="E20" i="9"/>
  <c r="I20" i="9" s="1"/>
  <c r="G20" i="8"/>
  <c r="D21" i="8" s="1"/>
  <c r="G21" i="6"/>
  <c r="D22" i="6" s="1"/>
  <c r="F30" i="5"/>
  <c r="G30" i="5" s="1"/>
  <c r="E31" i="5" s="1"/>
  <c r="F31" i="4"/>
  <c r="G31" i="4" s="1"/>
  <c r="E32" i="4" s="1"/>
  <c r="G26" i="10" l="1"/>
  <c r="D27" i="10" s="1"/>
  <c r="E27" i="10" s="1"/>
  <c r="I26" i="10"/>
  <c r="I27" i="10" s="1"/>
  <c r="G20" i="9"/>
  <c r="D21" i="9" s="1"/>
  <c r="E21" i="9" s="1"/>
  <c r="E21" i="8"/>
  <c r="G21" i="8" s="1"/>
  <c r="E22" i="6"/>
  <c r="F31" i="5"/>
  <c r="G31" i="5" s="1"/>
  <c r="E32" i="5" s="1"/>
  <c r="F32" i="4"/>
  <c r="G32" i="4" s="1"/>
  <c r="E33" i="4" s="1"/>
  <c r="G21" i="9" l="1"/>
  <c r="D22" i="9" s="1"/>
  <c r="E22" i="9" s="1"/>
  <c r="I21" i="9"/>
  <c r="G27" i="10"/>
  <c r="D28" i="10" s="1"/>
  <c r="E28" i="10" s="1"/>
  <c r="I21" i="8"/>
  <c r="D22" i="8"/>
  <c r="G22" i="6"/>
  <c r="D23" i="6" s="1"/>
  <c r="F32" i="5"/>
  <c r="G32" i="5" s="1"/>
  <c r="E33" i="5" s="1"/>
  <c r="F33" i="4"/>
  <c r="G33" i="4" s="1"/>
  <c r="E34" i="4" s="1"/>
  <c r="I22" i="9" l="1"/>
  <c r="I28" i="10"/>
  <c r="G22" i="9"/>
  <c r="D23" i="9" s="1"/>
  <c r="E22" i="8"/>
  <c r="G22" i="8" s="1"/>
  <c r="E23" i="6"/>
  <c r="F33" i="5"/>
  <c r="G33" i="5" s="1"/>
  <c r="E34" i="5" s="1"/>
  <c r="F34" i="4"/>
  <c r="G34" i="4" s="1"/>
  <c r="E35" i="4" s="1"/>
  <c r="G28" i="10" l="1"/>
  <c r="D29" i="10" s="1"/>
  <c r="E29" i="10" s="1"/>
  <c r="E23" i="9"/>
  <c r="I23" i="9" s="1"/>
  <c r="D23" i="8"/>
  <c r="I22" i="8"/>
  <c r="G23" i="6"/>
  <c r="D24" i="6" s="1"/>
  <c r="F34" i="5"/>
  <c r="G34" i="5" s="1"/>
  <c r="E35" i="5" s="1"/>
  <c r="F35" i="4"/>
  <c r="G35" i="4" s="1"/>
  <c r="E36" i="4" s="1"/>
  <c r="I29" i="10" l="1"/>
  <c r="G23" i="9"/>
  <c r="D24" i="9" s="1"/>
  <c r="E23" i="8"/>
  <c r="I23" i="8" s="1"/>
  <c r="E24" i="6"/>
  <c r="F35" i="5"/>
  <c r="G35" i="5" s="1"/>
  <c r="E36" i="5" s="1"/>
  <c r="F36" i="4"/>
  <c r="G36" i="4" s="1"/>
  <c r="E37" i="4" s="1"/>
  <c r="F37" i="4" s="1"/>
  <c r="G37" i="4" s="1"/>
  <c r="E38" i="4" s="1"/>
  <c r="F38" i="4" s="1"/>
  <c r="G38" i="4" s="1"/>
  <c r="E39" i="4" s="1"/>
  <c r="G29" i="10" l="1"/>
  <c r="D30" i="10" s="1"/>
  <c r="E30" i="10" s="1"/>
  <c r="E24" i="9"/>
  <c r="I24" i="9" s="1"/>
  <c r="G23" i="8"/>
  <c r="D24" i="8" s="1"/>
  <c r="G24" i="6"/>
  <c r="D25" i="6" s="1"/>
  <c r="F36" i="5"/>
  <c r="G36" i="5" s="1"/>
  <c r="E37" i="5" s="1"/>
  <c r="F39" i="4"/>
  <c r="G39" i="4" s="1"/>
  <c r="E40" i="4" s="1"/>
  <c r="F40" i="4" s="1"/>
  <c r="G40" i="4" s="1"/>
  <c r="E41" i="4" s="1"/>
  <c r="F41" i="4" s="1"/>
  <c r="G41" i="4" s="1"/>
  <c r="E42" i="4" s="1"/>
  <c r="I30" i="10" l="1"/>
  <c r="G24" i="9"/>
  <c r="D25" i="9" s="1"/>
  <c r="E24" i="8"/>
  <c r="G24" i="8" s="1"/>
  <c r="E25" i="6"/>
  <c r="F37" i="5"/>
  <c r="G37" i="5" s="1"/>
  <c r="E38" i="5" s="1"/>
  <c r="F42" i="4"/>
  <c r="G42" i="4" s="1"/>
  <c r="E43" i="4" s="1"/>
  <c r="G30" i="10" l="1"/>
  <c r="D31" i="10" s="1"/>
  <c r="E31" i="10" s="1"/>
  <c r="I31" i="10" s="1"/>
  <c r="E25" i="9"/>
  <c r="I25" i="9" s="1"/>
  <c r="I24" i="8"/>
  <c r="D25" i="8"/>
  <c r="G25" i="6"/>
  <c r="D26" i="6" s="1"/>
  <c r="F38" i="5"/>
  <c r="G38" i="5" s="1"/>
  <c r="E39" i="5" s="1"/>
  <c r="F43" i="4"/>
  <c r="G43" i="4" s="1"/>
  <c r="E44" i="4" s="1"/>
  <c r="G31" i="10" l="1"/>
  <c r="D32" i="10" s="1"/>
  <c r="E32" i="10" s="1"/>
  <c r="G32" i="10"/>
  <c r="D33" i="10" s="1"/>
  <c r="E33" i="10" s="1"/>
  <c r="G25" i="9"/>
  <c r="D26" i="9" s="1"/>
  <c r="E25" i="8"/>
  <c r="G25" i="8" s="1"/>
  <c r="E26" i="6"/>
  <c r="F39" i="5"/>
  <c r="G39" i="5" s="1"/>
  <c r="E40" i="5" s="1"/>
  <c r="F44" i="4"/>
  <c r="G44" i="4" s="1"/>
  <c r="E45" i="4" s="1"/>
  <c r="I32" i="10" l="1"/>
  <c r="G33" i="10"/>
  <c r="D34" i="10" s="1"/>
  <c r="E34" i="10" s="1"/>
  <c r="I33" i="10"/>
  <c r="E26" i="9"/>
  <c r="I26" i="9" s="1"/>
  <c r="D26" i="8"/>
  <c r="I25" i="8"/>
  <c r="G26" i="6"/>
  <c r="D27" i="6" s="1"/>
  <c r="F40" i="5"/>
  <c r="G40" i="5" s="1"/>
  <c r="E41" i="5" s="1"/>
  <c r="F45" i="4"/>
  <c r="G45" i="4" s="1"/>
  <c r="E46" i="4" s="1"/>
  <c r="G26" i="9" l="1"/>
  <c r="D27" i="9" s="1"/>
  <c r="G34" i="10"/>
  <c r="D35" i="10" s="1"/>
  <c r="E35" i="10" s="1"/>
  <c r="E27" i="9"/>
  <c r="G27" i="9" s="1"/>
  <c r="D28" i="9" s="1"/>
  <c r="E26" i="8"/>
  <c r="G26" i="8" s="1"/>
  <c r="E27" i="6"/>
  <c r="F41" i="5"/>
  <c r="G41" i="5" s="1"/>
  <c r="E42" i="5" s="1"/>
  <c r="F46" i="4"/>
  <c r="G46" i="4" s="1"/>
  <c r="E47" i="4" s="1"/>
  <c r="I27" i="9" l="1"/>
  <c r="G35" i="10"/>
  <c r="D36" i="10" s="1"/>
  <c r="E36" i="10" s="1"/>
  <c r="I34" i="10"/>
  <c r="I35" i="10" s="1"/>
  <c r="E28" i="9"/>
  <c r="G28" i="9" s="1"/>
  <c r="D29" i="9" s="1"/>
  <c r="D27" i="8"/>
  <c r="I26" i="8"/>
  <c r="G27" i="6"/>
  <c r="D28" i="6" s="1"/>
  <c r="F42" i="5"/>
  <c r="G42" i="5" s="1"/>
  <c r="E43" i="5" s="1"/>
  <c r="F47" i="4"/>
  <c r="G47" i="4" s="1"/>
  <c r="E48" i="4" s="1"/>
  <c r="I28" i="9" l="1"/>
  <c r="G36" i="10"/>
  <c r="D37" i="10" s="1"/>
  <c r="E37" i="10" s="1"/>
  <c r="I36" i="10"/>
  <c r="E29" i="9"/>
  <c r="G29" i="9" s="1"/>
  <c r="D30" i="9" s="1"/>
  <c r="E27" i="8"/>
  <c r="G27" i="8" s="1"/>
  <c r="E28" i="6"/>
  <c r="F43" i="5"/>
  <c r="G43" i="5" s="1"/>
  <c r="E44" i="5" s="1"/>
  <c r="F48" i="4"/>
  <c r="G48" i="4" s="1"/>
  <c r="E49" i="4" s="1"/>
  <c r="G37" i="10" l="1"/>
  <c r="D38" i="10" s="1"/>
  <c r="E38" i="10" s="1"/>
  <c r="I29" i="9"/>
  <c r="E30" i="9"/>
  <c r="G30" i="9" s="1"/>
  <c r="D31" i="9" s="1"/>
  <c r="I27" i="8"/>
  <c r="D28" i="8"/>
  <c r="G28" i="6"/>
  <c r="D29" i="6" s="1"/>
  <c r="F44" i="5"/>
  <c r="G44" i="5" s="1"/>
  <c r="E45" i="5" s="1"/>
  <c r="F49" i="4"/>
  <c r="G49" i="4" s="1"/>
  <c r="E50" i="4" s="1"/>
  <c r="I30" i="9" l="1"/>
  <c r="G38" i="10"/>
  <c r="D39" i="10" s="1"/>
  <c r="E39" i="10" s="1"/>
  <c r="I37" i="10"/>
  <c r="E31" i="9"/>
  <c r="G31" i="9" s="1"/>
  <c r="D32" i="9" s="1"/>
  <c r="E28" i="8"/>
  <c r="G28" i="8" s="1"/>
  <c r="E29" i="6"/>
  <c r="F45" i="5"/>
  <c r="G45" i="5" s="1"/>
  <c r="E46" i="5" s="1"/>
  <c r="F50" i="4"/>
  <c r="G50" i="4" s="1"/>
  <c r="E51" i="4" s="1"/>
  <c r="G39" i="10" l="1"/>
  <c r="D40" i="10" s="1"/>
  <c r="E40" i="10" s="1"/>
  <c r="I38" i="10"/>
  <c r="I39" i="10" s="1"/>
  <c r="E32" i="9"/>
  <c r="G32" i="9" s="1"/>
  <c r="D33" i="9" s="1"/>
  <c r="I31" i="9"/>
  <c r="I32" i="9" s="1"/>
  <c r="I28" i="8"/>
  <c r="D29" i="8"/>
  <c r="G29" i="6"/>
  <c r="D30" i="6" s="1"/>
  <c r="F46" i="5"/>
  <c r="G46" i="5" s="1"/>
  <c r="E47" i="5" s="1"/>
  <c r="F51" i="4"/>
  <c r="G51" i="4"/>
  <c r="E52" i="4" s="1"/>
  <c r="I40" i="10" l="1"/>
  <c r="E33" i="9"/>
  <c r="I33" i="9" s="1"/>
  <c r="E29" i="8"/>
  <c r="G29" i="8" s="1"/>
  <c r="E30" i="6"/>
  <c r="F47" i="5"/>
  <c r="G47" i="5" s="1"/>
  <c r="E48" i="5" s="1"/>
  <c r="F52" i="4"/>
  <c r="G52" i="4" s="1"/>
  <c r="E53" i="4" s="1"/>
  <c r="G40" i="10" l="1"/>
  <c r="D41" i="10" s="1"/>
  <c r="E41" i="10" s="1"/>
  <c r="G33" i="9"/>
  <c r="D34" i="9" s="1"/>
  <c r="I29" i="8"/>
  <c r="D30" i="8"/>
  <c r="G30" i="6"/>
  <c r="D31" i="6" s="1"/>
  <c r="F53" i="4"/>
  <c r="G53" i="4" s="1"/>
  <c r="E54" i="4" s="1"/>
  <c r="F54" i="4" s="1"/>
  <c r="G54" i="4" s="1"/>
  <c r="E55" i="4" s="1"/>
  <c r="F48" i="5"/>
  <c r="G48" i="5" s="1"/>
  <c r="E49" i="5" s="1"/>
  <c r="I41" i="10" l="1"/>
  <c r="G41" i="10"/>
  <c r="D42" i="10" s="1"/>
  <c r="E42" i="10" s="1"/>
  <c r="E34" i="9"/>
  <c r="I34" i="9" s="1"/>
  <c r="E30" i="8"/>
  <c r="G30" i="8" s="1"/>
  <c r="E31" i="6"/>
  <c r="F55" i="4"/>
  <c r="G55" i="4" s="1"/>
  <c r="E56" i="4" s="1"/>
  <c r="F49" i="5"/>
  <c r="G49" i="5" s="1"/>
  <c r="E50" i="5" s="1"/>
  <c r="I42" i="10" l="1"/>
  <c r="G34" i="9"/>
  <c r="D35" i="9" s="1"/>
  <c r="G42" i="10"/>
  <c r="D43" i="10" s="1"/>
  <c r="E43" i="10" s="1"/>
  <c r="E35" i="9"/>
  <c r="G35" i="9" s="1"/>
  <c r="D36" i="9" s="1"/>
  <c r="I35" i="9"/>
  <c r="I30" i="8"/>
  <c r="D31" i="8"/>
  <c r="G31" i="6"/>
  <c r="D32" i="6" s="1"/>
  <c r="F56" i="4"/>
  <c r="G56" i="4" s="1"/>
  <c r="F50" i="5"/>
  <c r="G50" i="5" s="1"/>
  <c r="E51" i="5" s="1"/>
  <c r="I43" i="10" l="1"/>
  <c r="G43" i="10"/>
  <c r="D44" i="10" s="1"/>
  <c r="E44" i="10" s="1"/>
  <c r="E36" i="9"/>
  <c r="I36" i="9" s="1"/>
  <c r="E31" i="8"/>
  <c r="G31" i="8" s="1"/>
  <c r="E32" i="6"/>
  <c r="F51" i="5"/>
  <c r="G51" i="5" s="1"/>
  <c r="E52" i="5" s="1"/>
  <c r="I44" i="10" l="1"/>
  <c r="G36" i="9"/>
  <c r="D37" i="9" s="1"/>
  <c r="E37" i="9"/>
  <c r="I37" i="9" s="1"/>
  <c r="I31" i="8"/>
  <c r="D32" i="8"/>
  <c r="G32" i="6"/>
  <c r="D33" i="6" s="1"/>
  <c r="F52" i="5"/>
  <c r="G52" i="5" s="1"/>
  <c r="E53" i="5" s="1"/>
  <c r="G44" i="10" l="1"/>
  <c r="D45" i="10" s="1"/>
  <c r="E45" i="10" s="1"/>
  <c r="G37" i="9"/>
  <c r="D38" i="9" s="1"/>
  <c r="E32" i="8"/>
  <c r="G32" i="8" s="1"/>
  <c r="E33" i="6"/>
  <c r="F53" i="5"/>
  <c r="G53" i="5" s="1"/>
  <c r="E54" i="5" s="1"/>
  <c r="I45" i="10" l="1"/>
  <c r="E38" i="9"/>
  <c r="I38" i="9" s="1"/>
  <c r="G38" i="9"/>
  <c r="D39" i="9" s="1"/>
  <c r="I32" i="8"/>
  <c r="D33" i="8"/>
  <c r="G33" i="6"/>
  <c r="D34" i="6" s="1"/>
  <c r="F54" i="5"/>
  <c r="G54" i="5" s="1"/>
  <c r="E55" i="5" s="1"/>
  <c r="G45" i="10" l="1"/>
  <c r="D46" i="10" s="1"/>
  <c r="E46" i="10" s="1"/>
  <c r="E39" i="9"/>
  <c r="G39" i="9" s="1"/>
  <c r="D40" i="9" s="1"/>
  <c r="E33" i="8"/>
  <c r="G33" i="8" s="1"/>
  <c r="E34" i="6"/>
  <c r="F55" i="5"/>
  <c r="G55" i="5" s="1"/>
  <c r="E56" i="5" s="1"/>
  <c r="I39" i="9" l="1"/>
  <c r="I46" i="10"/>
  <c r="E40" i="9"/>
  <c r="G40" i="9" s="1"/>
  <c r="D41" i="9" s="1"/>
  <c r="I33" i="8"/>
  <c r="D34" i="8"/>
  <c r="G34" i="6"/>
  <c r="D35" i="6" s="1"/>
  <c r="F56" i="5"/>
  <c r="G56" i="5" s="1"/>
  <c r="E57" i="5" s="1"/>
  <c r="I40" i="9" l="1"/>
  <c r="G46" i="10"/>
  <c r="D47" i="10" s="1"/>
  <c r="E47" i="10" s="1"/>
  <c r="E41" i="9"/>
  <c r="E34" i="8"/>
  <c r="G34" i="8" s="1"/>
  <c r="E35" i="6"/>
  <c r="F57" i="5"/>
  <c r="G57" i="5"/>
  <c r="E58" i="5" s="1"/>
  <c r="I41" i="9" l="1"/>
  <c r="I47" i="10"/>
  <c r="G47" i="10"/>
  <c r="D48" i="10" s="1"/>
  <c r="E48" i="10" s="1"/>
  <c r="G41" i="9"/>
  <c r="D42" i="9" s="1"/>
  <c r="I34" i="8"/>
  <c r="D35" i="8"/>
  <c r="G35" i="6"/>
  <c r="D36" i="6" s="1"/>
  <c r="F58" i="5"/>
  <c r="G58" i="5" s="1"/>
  <c r="E59" i="5" s="1"/>
  <c r="F59" i="5" s="1"/>
  <c r="G59" i="5" s="1"/>
  <c r="E60" i="5" s="1"/>
  <c r="F60" i="5" s="1"/>
  <c r="G60" i="5" s="1"/>
  <c r="E61" i="5" s="1"/>
  <c r="G48" i="10" l="1"/>
  <c r="D49" i="10" s="1"/>
  <c r="E49" i="10" s="1"/>
  <c r="I48" i="10"/>
  <c r="E42" i="9"/>
  <c r="I42" i="9" s="1"/>
  <c r="E35" i="8"/>
  <c r="G35" i="8" s="1"/>
  <c r="E36" i="6"/>
  <c r="F61" i="5"/>
  <c r="G61" i="5" s="1"/>
  <c r="E62" i="5" s="1"/>
  <c r="I49" i="10" l="1"/>
  <c r="G49" i="10"/>
  <c r="D50" i="10" s="1"/>
  <c r="E50" i="10" s="1"/>
  <c r="G42" i="9"/>
  <c r="D43" i="9" s="1"/>
  <c r="E43" i="9" s="1"/>
  <c r="I35" i="8"/>
  <c r="D36" i="8"/>
  <c r="G36" i="6"/>
  <c r="D37" i="6" s="1"/>
  <c r="F62" i="5"/>
  <c r="G62" i="5" s="1"/>
  <c r="E63" i="5" s="1"/>
  <c r="I50" i="10" l="1"/>
  <c r="G43" i="9"/>
  <c r="D44" i="9" s="1"/>
  <c r="E44" i="9" s="1"/>
  <c r="I43" i="9"/>
  <c r="E36" i="8"/>
  <c r="G36" i="8" s="1"/>
  <c r="E37" i="6"/>
  <c r="F63" i="5"/>
  <c r="G63" i="5" s="1"/>
  <c r="E64" i="5" s="1"/>
  <c r="F64" i="5" s="1"/>
  <c r="G64" i="5" s="1"/>
  <c r="E65" i="5" s="1"/>
  <c r="F65" i="5" s="1"/>
  <c r="G65" i="5" s="1"/>
  <c r="E66" i="5" s="1"/>
  <c r="F66" i="5" s="1"/>
  <c r="G66" i="5" s="1"/>
  <c r="E67" i="5" s="1"/>
  <c r="F67" i="5" s="1"/>
  <c r="G67" i="5" s="1"/>
  <c r="E68" i="5" s="1"/>
  <c r="F68" i="5" s="1"/>
  <c r="G68" i="5" s="1"/>
  <c r="E69" i="5" s="1"/>
  <c r="F69" i="5" s="1"/>
  <c r="G69" i="5" s="1"/>
  <c r="E70" i="5" s="1"/>
  <c r="G50" i="10" l="1"/>
  <c r="D51" i="10" s="1"/>
  <c r="E51" i="10" s="1"/>
  <c r="I44" i="9"/>
  <c r="G44" i="9"/>
  <c r="D45" i="9" s="1"/>
  <c r="E45" i="9"/>
  <c r="I36" i="8"/>
  <c r="D37" i="8"/>
  <c r="G37" i="6"/>
  <c r="D38" i="6" s="1"/>
  <c r="F70" i="5"/>
  <c r="G70" i="5" s="1"/>
  <c r="E71" i="5" s="1"/>
  <c r="I51" i="10" l="1"/>
  <c r="I45" i="9"/>
  <c r="G45" i="9"/>
  <c r="D46" i="9" s="1"/>
  <c r="E37" i="8"/>
  <c r="G37" i="8" s="1"/>
  <c r="E38" i="6"/>
  <c r="F71" i="5"/>
  <c r="G71" i="5" s="1"/>
  <c r="E72" i="5" s="1"/>
  <c r="G51" i="10" l="1"/>
  <c r="D52" i="10" s="1"/>
  <c r="E52" i="10" s="1"/>
  <c r="E46" i="9"/>
  <c r="I46" i="9" s="1"/>
  <c r="I37" i="8"/>
  <c r="D38" i="8"/>
  <c r="G38" i="6"/>
  <c r="D39" i="6" s="1"/>
  <c r="F72" i="5"/>
  <c r="G72" i="5"/>
  <c r="E73" i="5" s="1"/>
  <c r="I52" i="10" l="1"/>
  <c r="G46" i="9"/>
  <c r="D47" i="9" s="1"/>
  <c r="E47" i="9" s="1"/>
  <c r="E38" i="8"/>
  <c r="G38" i="8" s="1"/>
  <c r="E39" i="6"/>
  <c r="F73" i="5"/>
  <c r="G73" i="5"/>
  <c r="E74" i="5" s="1"/>
  <c r="G52" i="10" l="1"/>
  <c r="D53" i="10" s="1"/>
  <c r="E53" i="10" s="1"/>
  <c r="G53" i="10"/>
  <c r="D54" i="10" s="1"/>
  <c r="E54" i="10" s="1"/>
  <c r="G47" i="9"/>
  <c r="D48" i="9" s="1"/>
  <c r="E48" i="9" s="1"/>
  <c r="I47" i="9"/>
  <c r="I38" i="8"/>
  <c r="D39" i="8"/>
  <c r="G39" i="6"/>
  <c r="D40" i="6" s="1"/>
  <c r="F74" i="5"/>
  <c r="G74" i="5" s="1"/>
  <c r="E75" i="5" s="1"/>
  <c r="F75" i="5" s="1"/>
  <c r="G75" i="5" s="1"/>
  <c r="E76" i="5" s="1"/>
  <c r="G48" i="9" l="1"/>
  <c r="G54" i="10"/>
  <c r="D55" i="10" s="1"/>
  <c r="E55" i="10" s="1"/>
  <c r="I53" i="10"/>
  <c r="I54" i="10" s="1"/>
  <c r="I48" i="9"/>
  <c r="E39" i="8"/>
  <c r="G39" i="8" s="1"/>
  <c r="E40" i="6"/>
  <c r="F76" i="5"/>
  <c r="G76" i="5"/>
  <c r="E77" i="5" s="1"/>
  <c r="G55" i="10" l="1"/>
  <c r="D56" i="10" s="1"/>
  <c r="E56" i="10" s="1"/>
  <c r="I55" i="10"/>
  <c r="I39" i="8"/>
  <c r="D40" i="8"/>
  <c r="G40" i="6"/>
  <c r="D41" i="6" s="1"/>
  <c r="F77" i="5"/>
  <c r="G77" i="5" s="1"/>
  <c r="E78" i="5" s="1"/>
  <c r="G56" i="10" l="1"/>
  <c r="D57" i="10" s="1"/>
  <c r="E57" i="10" s="1"/>
  <c r="I56" i="10"/>
  <c r="E40" i="8"/>
  <c r="G40" i="8" s="1"/>
  <c r="E41" i="6"/>
  <c r="F78" i="5"/>
  <c r="G78" i="5"/>
  <c r="E79" i="5" s="1"/>
  <c r="G57" i="10" l="1"/>
  <c r="D58" i="10" s="1"/>
  <c r="E58" i="10" s="1"/>
  <c r="I57" i="10"/>
  <c r="I40" i="8"/>
  <c r="D41" i="8"/>
  <c r="G41" i="6"/>
  <c r="D42" i="6" s="1"/>
  <c r="F79" i="5"/>
  <c r="G79" i="5"/>
  <c r="E80" i="5" s="1"/>
  <c r="F80" i="5" s="1"/>
  <c r="G80" i="5" s="1"/>
  <c r="E81" i="5" s="1"/>
  <c r="G58" i="10" l="1"/>
  <c r="D59" i="10" s="1"/>
  <c r="E59" i="10" s="1"/>
  <c r="I58" i="10"/>
  <c r="E41" i="8"/>
  <c r="G41" i="8" s="1"/>
  <c r="E42" i="6"/>
  <c r="F81" i="5"/>
  <c r="G81" i="5" s="1"/>
  <c r="E82" i="5" s="1"/>
  <c r="G59" i="10" l="1"/>
  <c r="D60" i="10" s="1"/>
  <c r="E60" i="10" s="1"/>
  <c r="I41" i="8"/>
  <c r="D42" i="8"/>
  <c r="G42" i="6"/>
  <c r="D43" i="6" s="1"/>
  <c r="F82" i="5"/>
  <c r="G82" i="5" s="1"/>
  <c r="E83" i="5" s="1"/>
  <c r="G60" i="10" l="1"/>
  <c r="D61" i="10" s="1"/>
  <c r="E61" i="10" s="1"/>
  <c r="I59" i="10"/>
  <c r="I60" i="10" s="1"/>
  <c r="E42" i="8"/>
  <c r="G42" i="8" s="1"/>
  <c r="E43" i="6"/>
  <c r="F83" i="5"/>
  <c r="G83" i="5" s="1"/>
  <c r="E84" i="5" s="1"/>
  <c r="F84" i="5" s="1"/>
  <c r="G84" i="5" s="1"/>
  <c r="E85" i="5" s="1"/>
  <c r="G61" i="10" l="1"/>
  <c r="D62" i="10" s="1"/>
  <c r="E62" i="10" s="1"/>
  <c r="I42" i="8"/>
  <c r="D43" i="8"/>
  <c r="G43" i="6"/>
  <c r="D44" i="6" s="1"/>
  <c r="F85" i="5"/>
  <c r="G85" i="5" s="1"/>
  <c r="E86" i="5" s="1"/>
  <c r="G62" i="10" l="1"/>
  <c r="D63" i="10" s="1"/>
  <c r="E63" i="10" s="1"/>
  <c r="I61" i="10"/>
  <c r="I62" i="10" s="1"/>
  <c r="E43" i="8"/>
  <c r="G43" i="8" s="1"/>
  <c r="E44" i="6"/>
  <c r="F86" i="5"/>
  <c r="G86" i="5"/>
  <c r="E87" i="5" s="1"/>
  <c r="F87" i="5" s="1"/>
  <c r="G87" i="5" s="1"/>
  <c r="E88" i="5" s="1"/>
  <c r="G63" i="10" l="1"/>
  <c r="D64" i="10" s="1"/>
  <c r="E64" i="10" s="1"/>
  <c r="I63" i="10"/>
  <c r="I43" i="8"/>
  <c r="D44" i="8"/>
  <c r="G44" i="6"/>
  <c r="D45" i="6" s="1"/>
  <c r="F88" i="5"/>
  <c r="G88" i="5"/>
  <c r="E89" i="5" s="1"/>
  <c r="F89" i="5" s="1"/>
  <c r="G89" i="5" s="1"/>
  <c r="E90" i="5" s="1"/>
  <c r="I64" i="10" l="1"/>
  <c r="E44" i="8"/>
  <c r="G44" i="8" s="1"/>
  <c r="E45" i="6"/>
  <c r="F90" i="5"/>
  <c r="G90" i="5" s="1"/>
  <c r="E91" i="5" s="1"/>
  <c r="G64" i="10" l="1"/>
  <c r="D65" i="10" s="1"/>
  <c r="E65" i="10" s="1"/>
  <c r="I44" i="8"/>
  <c r="D45" i="8"/>
  <c r="G45" i="6"/>
  <c r="D46" i="6" s="1"/>
  <c r="F91" i="5"/>
  <c r="G91" i="5"/>
  <c r="E92" i="5" s="1"/>
  <c r="I65" i="10" l="1"/>
  <c r="G65" i="10"/>
  <c r="D66" i="10" s="1"/>
  <c r="E66" i="10" s="1"/>
  <c r="E45" i="8"/>
  <c r="G45" i="8" s="1"/>
  <c r="E46" i="6"/>
  <c r="F92" i="5"/>
  <c r="G92" i="5"/>
  <c r="E93" i="5" s="1"/>
  <c r="F93" i="5" s="1"/>
  <c r="G93" i="5" s="1"/>
  <c r="E94" i="5" s="1"/>
  <c r="G66" i="10" l="1"/>
  <c r="D67" i="10" s="1"/>
  <c r="E67" i="10" s="1"/>
  <c r="I66" i="10"/>
  <c r="I45" i="8"/>
  <c r="D46" i="8"/>
  <c r="G46" i="6"/>
  <c r="D47" i="6" s="1"/>
  <c r="F94" i="5"/>
  <c r="G94" i="5" s="1"/>
  <c r="E95" i="5" s="1"/>
  <c r="G67" i="10" l="1"/>
  <c r="D68" i="10" s="1"/>
  <c r="E68" i="10" s="1"/>
  <c r="I67" i="10"/>
  <c r="E46" i="8"/>
  <c r="G46" i="8" s="1"/>
  <c r="E47" i="6"/>
  <c r="F95" i="5"/>
  <c r="G95" i="5" s="1"/>
  <c r="E96" i="5" s="1"/>
  <c r="F96" i="5" s="1"/>
  <c r="G96" i="5" s="1"/>
  <c r="E97" i="5" s="1"/>
  <c r="G68" i="10" l="1"/>
  <c r="D69" i="10" s="1"/>
  <c r="E69" i="10" s="1"/>
  <c r="I46" i="8"/>
  <c r="D47" i="8"/>
  <c r="G47" i="6"/>
  <c r="D48" i="6" s="1"/>
  <c r="F97" i="5"/>
  <c r="G97" i="5" s="1"/>
  <c r="E98" i="5" s="1"/>
  <c r="I68" i="10" l="1"/>
  <c r="I69" i="10"/>
  <c r="G69" i="10"/>
  <c r="D70" i="10" s="1"/>
  <c r="E70" i="10" s="1"/>
  <c r="E47" i="8"/>
  <c r="G47" i="8" s="1"/>
  <c r="E48" i="6"/>
  <c r="F98" i="5"/>
  <c r="G98" i="5" s="1"/>
  <c r="E99" i="5" s="1"/>
  <c r="I70" i="10" l="1"/>
  <c r="I47" i="8"/>
  <c r="D48" i="8"/>
  <c r="G48" i="6"/>
  <c r="D49" i="6" s="1"/>
  <c r="F99" i="5"/>
  <c r="G99" i="5"/>
  <c r="E100" i="5" s="1"/>
  <c r="G70" i="10" l="1"/>
  <c r="D71" i="10" s="1"/>
  <c r="E71" i="10" s="1"/>
  <c r="I71" i="10" s="1"/>
  <c r="E48" i="8"/>
  <c r="G48" i="8" s="1"/>
  <c r="E49" i="6"/>
  <c r="F100" i="5"/>
  <c r="G100" i="5" s="1"/>
  <c r="E101" i="5" s="1"/>
  <c r="F101" i="5" s="1"/>
  <c r="G101" i="5" s="1"/>
  <c r="E102" i="5" s="1"/>
  <c r="F102" i="5" s="1"/>
  <c r="G102" i="5" s="1"/>
  <c r="E103" i="5" s="1"/>
  <c r="G71" i="10" l="1"/>
  <c r="D72" i="10" s="1"/>
  <c r="E72" i="10" s="1"/>
  <c r="I72" i="10" s="1"/>
  <c r="I48" i="8"/>
  <c r="G49" i="6"/>
  <c r="D50" i="6" s="1"/>
  <c r="F103" i="5"/>
  <c r="G103" i="5" s="1"/>
  <c r="E104" i="5" s="1"/>
  <c r="G72" i="10" l="1"/>
  <c r="D73" i="10" s="1"/>
  <c r="E73" i="10" s="1"/>
  <c r="E50" i="6"/>
  <c r="F104" i="5"/>
  <c r="G104" i="5"/>
  <c r="E105" i="5" s="1"/>
  <c r="I73" i="10" l="1"/>
  <c r="G73" i="10"/>
  <c r="D74" i="10" s="1"/>
  <c r="E74" i="10" s="1"/>
  <c r="G50" i="6"/>
  <c r="D51" i="6" s="1"/>
  <c r="F105" i="5"/>
  <c r="G105" i="5" s="1"/>
  <c r="E106" i="5" s="1"/>
  <c r="G74" i="10" l="1"/>
  <c r="D75" i="10" s="1"/>
  <c r="E75" i="10" s="1"/>
  <c r="I74" i="10"/>
  <c r="E51" i="6"/>
  <c r="G51" i="6" s="1"/>
  <c r="F106" i="5"/>
  <c r="G106" i="5" s="1"/>
  <c r="E107" i="5" s="1"/>
  <c r="G75" i="10" l="1"/>
  <c r="D76" i="10" s="1"/>
  <c r="E76" i="10" s="1"/>
  <c r="I75" i="10"/>
  <c r="D52" i="6"/>
  <c r="F107" i="5"/>
  <c r="G107" i="5" s="1"/>
  <c r="E108" i="5" s="1"/>
  <c r="G76" i="10" l="1"/>
  <c r="D77" i="10" s="1"/>
  <c r="E77" i="10" s="1"/>
  <c r="I76" i="10"/>
  <c r="E52" i="6"/>
  <c r="F108" i="5"/>
  <c r="G108" i="5" s="1"/>
  <c r="E109" i="5" s="1"/>
  <c r="G77" i="10" l="1"/>
  <c r="D78" i="10" s="1"/>
  <c r="E78" i="10" s="1"/>
  <c r="G52" i="6"/>
  <c r="D53" i="6" s="1"/>
  <c r="F109" i="5"/>
  <c r="G109" i="5" s="1"/>
  <c r="E110" i="5" s="1"/>
  <c r="G78" i="10" l="1"/>
  <c r="D79" i="10" s="1"/>
  <c r="E79" i="10" s="1"/>
  <c r="I77" i="10"/>
  <c r="I78" i="10" s="1"/>
  <c r="E53" i="6"/>
  <c r="F110" i="5"/>
  <c r="G110" i="5" s="1"/>
  <c r="E111" i="5" s="1"/>
  <c r="G79" i="10" l="1"/>
  <c r="D80" i="10" s="1"/>
  <c r="E80" i="10" s="1"/>
  <c r="I79" i="10"/>
  <c r="G53" i="6"/>
  <c r="D54" i="6" s="1"/>
  <c r="F111" i="5"/>
  <c r="G111" i="5" s="1"/>
  <c r="E112" i="5" s="1"/>
  <c r="F112" i="5" s="1"/>
  <c r="G112" i="5" s="1"/>
  <c r="E113" i="5" s="1"/>
  <c r="I80" i="10" l="1"/>
  <c r="E54" i="6"/>
  <c r="F113" i="5"/>
  <c r="G113" i="5"/>
  <c r="E114" i="5" s="1"/>
  <c r="G80" i="10" l="1"/>
  <c r="D81" i="10" s="1"/>
  <c r="E81" i="10" s="1"/>
  <c r="G54" i="6"/>
  <c r="D55" i="6" s="1"/>
  <c r="F114" i="5"/>
  <c r="G114" i="5" s="1"/>
  <c r="E115" i="5" s="1"/>
  <c r="I81" i="10" l="1"/>
  <c r="G81" i="10"/>
  <c r="D82" i="10" s="1"/>
  <c r="E82" i="10" s="1"/>
  <c r="E55" i="6"/>
  <c r="F115" i="5"/>
  <c r="G115" i="5" s="1"/>
  <c r="E116" i="5" s="1"/>
  <c r="G82" i="10" l="1"/>
  <c r="D83" i="10" s="1"/>
  <c r="E83" i="10" s="1"/>
  <c r="G55" i="6"/>
  <c r="D56" i="6" s="1"/>
  <c r="F116" i="5"/>
  <c r="G116" i="5"/>
  <c r="E117" i="5" s="1"/>
  <c r="G83" i="10" l="1"/>
  <c r="D84" i="10" s="1"/>
  <c r="E84" i="10" s="1"/>
  <c r="I82" i="10"/>
  <c r="E56" i="6"/>
  <c r="F117" i="5"/>
  <c r="G117" i="5" s="1"/>
  <c r="E118" i="5" s="1"/>
  <c r="G84" i="10" l="1"/>
  <c r="D85" i="10" s="1"/>
  <c r="E85" i="10" s="1"/>
  <c r="I83" i="10"/>
  <c r="G56" i="6"/>
  <c r="D57" i="6" s="1"/>
  <c r="F118" i="5"/>
  <c r="G118" i="5" s="1"/>
  <c r="E119" i="5" s="1"/>
  <c r="G85" i="10" l="1"/>
  <c r="D86" i="10" s="1"/>
  <c r="E86" i="10" s="1"/>
  <c r="I84" i="10"/>
  <c r="I85" i="10" s="1"/>
  <c r="E57" i="6"/>
  <c r="G57" i="6" s="1"/>
  <c r="F119" i="5"/>
  <c r="G119" i="5" s="1"/>
  <c r="E120" i="5" s="1"/>
  <c r="I86" i="10" l="1"/>
  <c r="F120" i="5"/>
  <c r="G120" i="5" s="1"/>
  <c r="E121" i="5" s="1"/>
  <c r="G86" i="10" l="1"/>
  <c r="D87" i="10" s="1"/>
  <c r="E87" i="10" s="1"/>
  <c r="F121" i="5"/>
  <c r="G121" i="5"/>
  <c r="E122" i="5" s="1"/>
  <c r="I87" i="10" l="1"/>
  <c r="G87" i="10"/>
  <c r="D88" i="10" s="1"/>
  <c r="E88" i="10" s="1"/>
  <c r="F122" i="5"/>
  <c r="G122" i="5"/>
  <c r="E123" i="5" s="1"/>
  <c r="G88" i="10" l="1"/>
  <c r="D89" i="10" s="1"/>
  <c r="E89" i="10" s="1"/>
  <c r="I88" i="10"/>
  <c r="F123" i="5"/>
  <c r="G123" i="5"/>
  <c r="E124" i="5" s="1"/>
  <c r="G89" i="10" l="1"/>
  <c r="D90" i="10" s="1"/>
  <c r="E90" i="10" s="1"/>
  <c r="I89" i="10"/>
  <c r="F124" i="5"/>
  <c r="G124" i="5"/>
  <c r="E125" i="5" s="1"/>
  <c r="G90" i="10" l="1"/>
  <c r="D91" i="10" s="1"/>
  <c r="E91" i="10" s="1"/>
  <c r="F125" i="5"/>
  <c r="G125" i="5" s="1"/>
  <c r="E126" i="5" s="1"/>
  <c r="G91" i="10" l="1"/>
  <c r="D92" i="10" s="1"/>
  <c r="E92" i="10" s="1"/>
  <c r="I90" i="10"/>
  <c r="I91" i="10" s="1"/>
  <c r="F126" i="5"/>
  <c r="G126" i="5"/>
  <c r="E127" i="5" s="1"/>
  <c r="G92" i="10" l="1"/>
  <c r="D93" i="10" s="1"/>
  <c r="E93" i="10" s="1"/>
  <c r="I92" i="10"/>
  <c r="F127" i="5"/>
  <c r="G127" i="5"/>
  <c r="E128" i="5" s="1"/>
  <c r="I93" i="10" l="1"/>
  <c r="G93" i="10"/>
  <c r="D94" i="10" s="1"/>
  <c r="E94" i="10" s="1"/>
  <c r="F128" i="5"/>
  <c r="G128" i="5"/>
  <c r="E129" i="5" s="1"/>
  <c r="G94" i="10" l="1"/>
  <c r="D95" i="10" s="1"/>
  <c r="E95" i="10" s="1"/>
  <c r="F129" i="5"/>
  <c r="G129" i="5" s="1"/>
  <c r="E130" i="5" s="1"/>
  <c r="I94" i="10" l="1"/>
  <c r="I95" i="10" s="1"/>
  <c r="G95" i="10"/>
  <c r="D96" i="10" s="1"/>
  <c r="E96" i="10" s="1"/>
  <c r="F130" i="5"/>
  <c r="G130" i="5" s="1"/>
  <c r="E131" i="5" s="1"/>
  <c r="G96" i="10" l="1"/>
  <c r="D97" i="10" s="1"/>
  <c r="E97" i="10" s="1"/>
  <c r="I96" i="10"/>
  <c r="F131" i="5"/>
  <c r="G131" i="5" s="1"/>
  <c r="E132" i="5" s="1"/>
  <c r="I97" i="10" l="1"/>
  <c r="F132" i="5"/>
  <c r="G132" i="5" s="1"/>
  <c r="E133" i="5" s="1"/>
  <c r="F133" i="5" s="1"/>
  <c r="G133" i="5" s="1"/>
  <c r="E134" i="5" s="1"/>
  <c r="G97" i="10" l="1"/>
  <c r="D98" i="10" s="1"/>
  <c r="E98" i="10" s="1"/>
  <c r="F134" i="5"/>
  <c r="G134" i="5"/>
  <c r="E135" i="5" s="1"/>
  <c r="F135" i="5" s="1"/>
  <c r="G135" i="5" s="1"/>
  <c r="E136" i="5" s="1"/>
  <c r="I98" i="10" l="1"/>
  <c r="F136" i="5"/>
  <c r="G136" i="5" s="1"/>
  <c r="E137" i="5" s="1"/>
  <c r="G98" i="10" l="1"/>
  <c r="D99" i="10" s="1"/>
  <c r="E99" i="10" s="1"/>
  <c r="F137" i="5"/>
  <c r="G137" i="5" s="1"/>
  <c r="E138" i="5" s="1"/>
  <c r="I99" i="10" l="1"/>
  <c r="G99" i="10"/>
  <c r="D100" i="10" s="1"/>
  <c r="E100" i="10" s="1"/>
  <c r="F138" i="5"/>
  <c r="G138" i="5" s="1"/>
  <c r="E139" i="5" s="1"/>
  <c r="I100" i="10" l="1"/>
  <c r="F139" i="5"/>
  <c r="G139" i="5" s="1"/>
  <c r="E140" i="5" s="1"/>
  <c r="F140" i="5" s="1"/>
  <c r="G140" i="5" s="1"/>
  <c r="E141" i="5" s="1"/>
  <c r="F141" i="5" s="1"/>
  <c r="G141" i="5" s="1"/>
  <c r="E142" i="5" s="1"/>
  <c r="G100" i="10" l="1"/>
  <c r="D101" i="10" s="1"/>
  <c r="E101" i="10" s="1"/>
  <c r="F142" i="5"/>
  <c r="G142" i="5" s="1"/>
  <c r="E143" i="5" s="1"/>
  <c r="I101" i="10" l="1"/>
  <c r="F143" i="5"/>
  <c r="G143" i="5" s="1"/>
  <c r="E144" i="5" s="1"/>
  <c r="G101" i="10" l="1"/>
  <c r="D102" i="10" s="1"/>
  <c r="E102" i="10" s="1"/>
  <c r="F144" i="5"/>
  <c r="G144" i="5" s="1"/>
  <c r="E145" i="5" s="1"/>
  <c r="I102" i="10" l="1"/>
  <c r="F145" i="5"/>
  <c r="G145" i="5" s="1"/>
  <c r="E146" i="5" s="1"/>
  <c r="G102" i="10" l="1"/>
  <c r="D103" i="10" s="1"/>
  <c r="E103" i="10" s="1"/>
  <c r="F146" i="5"/>
  <c r="G146" i="5" s="1"/>
  <c r="E147" i="5" s="1"/>
  <c r="I103" i="10" l="1"/>
  <c r="G103" i="10"/>
  <c r="D104" i="10" s="1"/>
  <c r="E104" i="10" s="1"/>
  <c r="F147" i="5"/>
  <c r="G147" i="5" s="1"/>
  <c r="E148" i="5" s="1"/>
  <c r="I104" i="10" l="1"/>
  <c r="F148" i="5"/>
  <c r="G148" i="5" s="1"/>
  <c r="E149" i="5" s="1"/>
  <c r="G104" i="10" l="1"/>
  <c r="D105" i="10" s="1"/>
  <c r="E105" i="10" s="1"/>
  <c r="F149" i="5"/>
  <c r="G149" i="5" s="1"/>
  <c r="E150" i="5" s="1"/>
  <c r="I105" i="10" l="1"/>
  <c r="F150" i="5"/>
  <c r="G150" i="5" s="1"/>
  <c r="E151" i="5" s="1"/>
  <c r="F151" i="5" s="1"/>
  <c r="G151" i="5" s="1"/>
  <c r="E152" i="5" s="1"/>
  <c r="G105" i="10" l="1"/>
  <c r="D106" i="10" s="1"/>
  <c r="E106" i="10" s="1"/>
  <c r="F152" i="5"/>
  <c r="G152" i="5" s="1"/>
  <c r="E153" i="5" s="1"/>
  <c r="I106" i="10" l="1"/>
  <c r="F153" i="5"/>
  <c r="G153" i="5" s="1"/>
  <c r="E154" i="5" s="1"/>
  <c r="F154" i="5" s="1"/>
  <c r="G154" i="5" s="1"/>
  <c r="E155" i="5" s="1"/>
  <c r="G106" i="10" l="1"/>
  <c r="D107" i="10" s="1"/>
  <c r="E107" i="10" s="1"/>
  <c r="F155" i="5"/>
  <c r="G155" i="5" s="1"/>
  <c r="E156" i="5" s="1"/>
  <c r="I107" i="10" l="1"/>
  <c r="G107" i="10"/>
  <c r="D108" i="10" s="1"/>
  <c r="E108" i="10" s="1"/>
  <c r="F156" i="5"/>
  <c r="G156" i="5" s="1"/>
  <c r="E157" i="5" s="1"/>
  <c r="I108" i="10" l="1"/>
  <c r="F157" i="5"/>
  <c r="G157" i="5" s="1"/>
  <c r="E158" i="5" s="1"/>
  <c r="G108" i="10" l="1"/>
  <c r="D109" i="10" s="1"/>
  <c r="E109" i="10" s="1"/>
  <c r="F158" i="5"/>
  <c r="G158" i="5" s="1"/>
  <c r="E159" i="5" s="1"/>
  <c r="F159" i="5" s="1"/>
  <c r="G159" i="5" s="1"/>
  <c r="E160" i="5" s="1"/>
  <c r="F160" i="5" s="1"/>
  <c r="G160" i="5" s="1"/>
  <c r="E161" i="5" s="1"/>
  <c r="I109" i="10" l="1"/>
  <c r="F161" i="5"/>
  <c r="G161" i="5" s="1"/>
  <c r="E162" i="5" s="1"/>
  <c r="G109" i="10" l="1"/>
  <c r="D110" i="10" s="1"/>
  <c r="E110" i="10" s="1"/>
  <c r="F162" i="5"/>
  <c r="G162" i="5"/>
  <c r="E163" i="5" s="1"/>
  <c r="I110" i="10" l="1"/>
  <c r="G110" i="10"/>
  <c r="D111" i="10" s="1"/>
  <c r="E111" i="10" s="1"/>
  <c r="F163" i="5"/>
  <c r="G163" i="5"/>
  <c r="E164" i="5" s="1"/>
  <c r="G111" i="10" l="1"/>
  <c r="D112" i="10" s="1"/>
  <c r="E112" i="10" s="1"/>
  <c r="F164" i="5"/>
  <c r="G164" i="5"/>
  <c r="E165" i="5" s="1"/>
  <c r="G112" i="10" l="1"/>
  <c r="D113" i="10" s="1"/>
  <c r="E113" i="10" s="1"/>
  <c r="I111" i="10"/>
  <c r="I112" i="10" s="1"/>
  <c r="F165" i="5"/>
  <c r="G165" i="5" s="1"/>
  <c r="E166" i="5" s="1"/>
  <c r="F166" i="5" s="1"/>
  <c r="G166" i="5" s="1"/>
  <c r="E167" i="5" s="1"/>
  <c r="G113" i="10" l="1"/>
  <c r="D114" i="10" s="1"/>
  <c r="E114" i="10" s="1"/>
  <c r="F167" i="5"/>
  <c r="G167" i="5"/>
  <c r="E168" i="5" s="1"/>
  <c r="G114" i="10" l="1"/>
  <c r="D115" i="10" s="1"/>
  <c r="E115" i="10" s="1"/>
  <c r="I113" i="10"/>
  <c r="I114" i="10" s="1"/>
  <c r="F168" i="5"/>
  <c r="G168" i="5"/>
  <c r="E169" i="5" s="1"/>
  <c r="I115" i="10" l="1"/>
  <c r="G115" i="10"/>
  <c r="D116" i="10" s="1"/>
  <c r="E116" i="10" s="1"/>
  <c r="F169" i="5"/>
  <c r="G169" i="5"/>
  <c r="E170" i="5" s="1"/>
  <c r="F170" i="5" s="1"/>
  <c r="G170" i="5" s="1"/>
  <c r="E171" i="5" s="1"/>
  <c r="I116" i="10" l="1"/>
  <c r="F171" i="5"/>
  <c r="G171" i="5"/>
  <c r="E172" i="5" s="1"/>
  <c r="F172" i="5" s="1"/>
  <c r="G172" i="5" s="1"/>
  <c r="E173" i="5" s="1"/>
  <c r="F173" i="5" s="1"/>
  <c r="G173" i="5" s="1"/>
  <c r="E174" i="5" s="1"/>
  <c r="G116" i="10" l="1"/>
  <c r="D117" i="10" s="1"/>
  <c r="E117" i="10" s="1"/>
  <c r="F174" i="5"/>
  <c r="G174" i="5" s="1"/>
  <c r="E175" i="5" s="1"/>
  <c r="I117" i="10" l="1"/>
  <c r="F175" i="5"/>
  <c r="G175" i="5" s="1"/>
  <c r="E176" i="5" s="1"/>
  <c r="G117" i="10" l="1"/>
  <c r="D118" i="10" s="1"/>
  <c r="E118" i="10" s="1"/>
  <c r="I118" i="10" s="1"/>
  <c r="F176" i="5"/>
  <c r="G176" i="5" s="1"/>
  <c r="E177" i="5" s="1"/>
  <c r="G118" i="10" l="1"/>
  <c r="D119" i="10" s="1"/>
  <c r="E119" i="10" s="1"/>
  <c r="I119" i="10" s="1"/>
  <c r="F177" i="5"/>
  <c r="G177" i="5" s="1"/>
  <c r="E178" i="5" s="1"/>
  <c r="G119" i="10" l="1"/>
  <c r="D120" i="10" s="1"/>
  <c r="E120" i="10" s="1"/>
  <c r="I120" i="10" s="1"/>
  <c r="F178" i="5"/>
  <c r="G178" i="5" s="1"/>
  <c r="E179" i="5" s="1"/>
  <c r="G120" i="10" l="1"/>
  <c r="D121" i="10" s="1"/>
  <c r="E121" i="10" s="1"/>
  <c r="I121" i="10" s="1"/>
  <c r="F179" i="5"/>
  <c r="G179" i="5" s="1"/>
  <c r="E180" i="5" s="1"/>
  <c r="G121" i="10" l="1"/>
  <c r="D122" i="10" s="1"/>
  <c r="E122" i="10" s="1"/>
  <c r="I122" i="10" s="1"/>
  <c r="F180" i="5"/>
  <c r="G180" i="5" s="1"/>
  <c r="E181" i="5" s="1"/>
  <c r="G122" i="10" l="1"/>
  <c r="D123" i="10" s="1"/>
  <c r="E123" i="10" s="1"/>
  <c r="I123" i="10" s="1"/>
  <c r="F181" i="5"/>
  <c r="G181" i="5" s="1"/>
  <c r="E182" i="5" s="1"/>
  <c r="G123" i="10" l="1"/>
  <c r="D124" i="10" s="1"/>
  <c r="E124" i="10" s="1"/>
  <c r="F182" i="5"/>
  <c r="G182" i="5" s="1"/>
  <c r="E183" i="5" s="1"/>
  <c r="I124" i="10" l="1"/>
  <c r="G124" i="10"/>
  <c r="D125" i="10" s="1"/>
  <c r="E125" i="10" s="1"/>
  <c r="F183" i="5"/>
  <c r="G183" i="5" s="1"/>
  <c r="E184" i="5" s="1"/>
  <c r="G125" i="10" l="1"/>
  <c r="D126" i="10" s="1"/>
  <c r="E126" i="10" s="1"/>
  <c r="I125" i="10"/>
  <c r="F184" i="5"/>
  <c r="G184" i="5" s="1"/>
  <c r="E185" i="5" s="1"/>
  <c r="F185" i="5" s="1"/>
  <c r="G185" i="5" s="1"/>
  <c r="E186" i="5" s="1"/>
  <c r="F186" i="5" s="1"/>
  <c r="G186" i="5" s="1"/>
  <c r="E187" i="5" s="1"/>
  <c r="F187" i="5" s="1"/>
  <c r="G187" i="5" s="1"/>
  <c r="E188" i="5" s="1"/>
  <c r="F188" i="5" s="1"/>
  <c r="G188" i="5" s="1"/>
  <c r="E189" i="5" s="1"/>
  <c r="F189" i="5" s="1"/>
  <c r="G189" i="5" s="1"/>
  <c r="E190" i="5" s="1"/>
  <c r="F190" i="5" s="1"/>
  <c r="G190" i="5" s="1"/>
  <c r="E191" i="5" s="1"/>
  <c r="F191" i="5" s="1"/>
  <c r="G191" i="5" s="1"/>
  <c r="E192" i="5" s="1"/>
  <c r="F192" i="5" s="1"/>
  <c r="G192" i="5" s="1"/>
  <c r="E193" i="5" s="1"/>
  <c r="F193" i="5" s="1"/>
  <c r="G193" i="5" s="1"/>
  <c r="E194" i="5" s="1"/>
  <c r="F194" i="5" s="1"/>
  <c r="G194" i="5" s="1"/>
  <c r="E195" i="5" s="1"/>
  <c r="F195" i="5" s="1"/>
  <c r="G195" i="5" s="1"/>
  <c r="E196" i="5" s="1"/>
  <c r="F196" i="5" s="1"/>
  <c r="G196" i="5" s="1"/>
  <c r="E197" i="5" s="1"/>
  <c r="F197" i="5" s="1"/>
  <c r="G197" i="5" s="1"/>
  <c r="E198" i="5" s="1"/>
  <c r="F198" i="5" s="1"/>
  <c r="G198" i="5" s="1"/>
  <c r="E199" i="5" s="1"/>
  <c r="F199" i="5" s="1"/>
  <c r="G199" i="5" s="1"/>
  <c r="E200" i="5" s="1"/>
  <c r="F200" i="5" s="1"/>
  <c r="G200" i="5" s="1"/>
  <c r="E201" i="5" s="1"/>
  <c r="F201" i="5" s="1"/>
  <c r="G201" i="5" s="1"/>
  <c r="E202" i="5" s="1"/>
  <c r="F202" i="5" s="1"/>
  <c r="G202" i="5" s="1"/>
  <c r="E203" i="5" s="1"/>
  <c r="F203" i="5" s="1"/>
  <c r="G203" i="5" s="1"/>
  <c r="E204" i="5" s="1"/>
  <c r="F204" i="5" s="1"/>
  <c r="G204" i="5" s="1"/>
  <c r="E205" i="5" s="1"/>
  <c r="G126" i="10" l="1"/>
  <c r="D127" i="10" s="1"/>
  <c r="E127" i="10" s="1"/>
  <c r="F205" i="5"/>
  <c r="G205" i="5" s="1"/>
  <c r="E206" i="5" s="1"/>
  <c r="G127" i="10" l="1"/>
  <c r="D128" i="10" s="1"/>
  <c r="E128" i="10" s="1"/>
  <c r="I126" i="10"/>
  <c r="F206" i="5"/>
  <c r="G206" i="5" s="1"/>
  <c r="E207" i="5" s="1"/>
  <c r="G128" i="10" l="1"/>
  <c r="D129" i="10" s="1"/>
  <c r="E129" i="10" s="1"/>
  <c r="I127" i="10"/>
  <c r="F207" i="5"/>
  <c r="G207" i="5" s="1"/>
  <c r="E208" i="5" s="1"/>
  <c r="G129" i="10" l="1"/>
  <c r="D130" i="10" s="1"/>
  <c r="E130" i="10" s="1"/>
  <c r="I128" i="10"/>
  <c r="I129" i="10" s="1"/>
  <c r="F208" i="5"/>
  <c r="G208" i="5" s="1"/>
  <c r="E209" i="5" s="1"/>
  <c r="I130" i="10" l="1"/>
  <c r="F209" i="5"/>
  <c r="G209" i="5" s="1"/>
  <c r="E210" i="5" s="1"/>
  <c r="G130" i="10" l="1"/>
  <c r="D131" i="10" s="1"/>
  <c r="E131" i="10" s="1"/>
  <c r="F210" i="5"/>
  <c r="G210" i="5" s="1"/>
  <c r="E211" i="5" s="1"/>
  <c r="I131" i="10" l="1"/>
  <c r="F211" i="5"/>
  <c r="G211" i="5" s="1"/>
  <c r="E212" i="5" s="1"/>
  <c r="G131" i="10" l="1"/>
  <c r="D132" i="10" s="1"/>
  <c r="E132" i="10" s="1"/>
  <c r="F212" i="5"/>
  <c r="G212" i="5" s="1"/>
  <c r="E213" i="5" s="1"/>
  <c r="I132" i="10" l="1"/>
  <c r="G132" i="10"/>
  <c r="D133" i="10" s="1"/>
  <c r="E133" i="10" s="1"/>
  <c r="F213" i="5"/>
  <c r="G213" i="5" s="1"/>
  <c r="E214" i="5" s="1"/>
  <c r="G133" i="10" l="1"/>
  <c r="D134" i="10" s="1"/>
  <c r="E134" i="10" s="1"/>
  <c r="I133" i="10"/>
  <c r="F214" i="5"/>
  <c r="G214" i="5" s="1"/>
  <c r="E215" i="5" s="1"/>
  <c r="G134" i="10" l="1"/>
  <c r="D135" i="10" s="1"/>
  <c r="E135" i="10" s="1"/>
  <c r="I134" i="10"/>
  <c r="F215" i="5"/>
  <c r="G215" i="5" s="1"/>
  <c r="E216" i="5" s="1"/>
  <c r="I135" i="10" l="1"/>
  <c r="F216" i="5"/>
  <c r="G216" i="5" s="1"/>
  <c r="E217" i="5" s="1"/>
  <c r="G135" i="10" l="1"/>
  <c r="D136" i="10" s="1"/>
  <c r="E136" i="10" s="1"/>
  <c r="F217" i="5"/>
  <c r="G217" i="5" s="1"/>
  <c r="E218" i="5" s="1"/>
  <c r="I136" i="10" l="1"/>
  <c r="F218" i="5"/>
  <c r="G218" i="5" s="1"/>
  <c r="E219" i="5" s="1"/>
  <c r="G136" i="10" l="1"/>
  <c r="D137" i="10" s="1"/>
  <c r="E137" i="10" s="1"/>
  <c r="F219" i="5"/>
  <c r="G219" i="5" s="1"/>
  <c r="E220" i="5" s="1"/>
  <c r="I137" i="10" l="1"/>
  <c r="F220" i="5"/>
  <c r="G220" i="5" s="1"/>
  <c r="E221" i="5" s="1"/>
  <c r="G137" i="10" l="1"/>
  <c r="D138" i="10" s="1"/>
  <c r="E138" i="10" s="1"/>
  <c r="I138" i="10" s="1"/>
  <c r="F221" i="5"/>
  <c r="G221" i="5" s="1"/>
  <c r="E222" i="5" s="1"/>
  <c r="G138" i="10" l="1"/>
  <c r="D139" i="10" s="1"/>
  <c r="E139" i="10" s="1"/>
  <c r="F222" i="5"/>
  <c r="G222" i="5" s="1"/>
  <c r="E223" i="5" s="1"/>
  <c r="I139" i="10" l="1"/>
  <c r="F223" i="5"/>
  <c r="G223" i="5" s="1"/>
  <c r="E224" i="5" s="1"/>
  <c r="G139" i="10" l="1"/>
  <c r="D140" i="10" s="1"/>
  <c r="E140" i="10" s="1"/>
  <c r="F224" i="5"/>
  <c r="G224" i="5" s="1"/>
  <c r="E225" i="5" s="1"/>
  <c r="I140" i="10" l="1"/>
  <c r="G140" i="10"/>
  <c r="D141" i="10" s="1"/>
  <c r="E141" i="10" s="1"/>
  <c r="F225" i="5"/>
  <c r="G225" i="5" s="1"/>
  <c r="E226" i="5" s="1"/>
  <c r="G141" i="10" l="1"/>
  <c r="D142" i="10" s="1"/>
  <c r="E142" i="10" s="1"/>
  <c r="I141" i="10"/>
  <c r="F226" i="5"/>
  <c r="G226" i="5" s="1"/>
  <c r="E227" i="5" s="1"/>
  <c r="G142" i="10" l="1"/>
  <c r="D143" i="10" s="1"/>
  <c r="E143" i="10" s="1"/>
  <c r="I142" i="10"/>
  <c r="F227" i="5"/>
  <c r="G227" i="5" s="1"/>
  <c r="E228" i="5" s="1"/>
  <c r="G143" i="10" l="1"/>
  <c r="D144" i="10" s="1"/>
  <c r="E144" i="10" s="1"/>
  <c r="F228" i="5"/>
  <c r="G228" i="5" s="1"/>
  <c r="E229" i="5" s="1"/>
  <c r="I143" i="10" l="1"/>
  <c r="I144" i="10" s="1"/>
  <c r="G144" i="10"/>
  <c r="D145" i="10" s="1"/>
  <c r="E145" i="10" s="1"/>
  <c r="F229" i="5"/>
  <c r="G229" i="5" s="1"/>
  <c r="E230" i="5" s="1"/>
  <c r="G145" i="10" l="1"/>
  <c r="D146" i="10" s="1"/>
  <c r="E146" i="10" s="1"/>
  <c r="I145" i="10"/>
  <c r="F230" i="5"/>
  <c r="G230" i="5" s="1"/>
  <c r="E231" i="5" s="1"/>
  <c r="I146" i="10" l="1"/>
  <c r="G146" i="10"/>
  <c r="D147" i="10" s="1"/>
  <c r="E147" i="10" s="1"/>
  <c r="F231" i="5"/>
  <c r="G231" i="5" s="1"/>
  <c r="E232" i="5" s="1"/>
  <c r="I147" i="10" l="1"/>
  <c r="F232" i="5"/>
  <c r="G232" i="5" s="1"/>
  <c r="E233" i="5" s="1"/>
  <c r="G147" i="10" l="1"/>
  <c r="D148" i="10" s="1"/>
  <c r="E148" i="10" s="1"/>
  <c r="F233" i="5"/>
  <c r="G233" i="5" s="1"/>
  <c r="E234" i="5" s="1"/>
  <c r="I148" i="10" l="1"/>
  <c r="G148" i="10"/>
  <c r="D149" i="10" s="1"/>
  <c r="E149" i="10" s="1"/>
  <c r="F234" i="5"/>
  <c r="G234" i="5" s="1"/>
  <c r="E235" i="5" s="1"/>
  <c r="I149" i="10" l="1"/>
  <c r="F235" i="5"/>
  <c r="G235" i="5" s="1"/>
  <c r="E236" i="5" s="1"/>
  <c r="G149" i="10" l="1"/>
  <c r="D150" i="10" s="1"/>
  <c r="E150" i="10" s="1"/>
  <c r="I150" i="10" s="1"/>
  <c r="F236" i="5"/>
  <c r="G236" i="5" s="1"/>
  <c r="E237" i="5" s="1"/>
  <c r="G150" i="10" l="1"/>
  <c r="D151" i="10" s="1"/>
  <c r="E151" i="10" s="1"/>
  <c r="F237" i="5"/>
  <c r="G237" i="5" s="1"/>
  <c r="E238" i="5" s="1"/>
  <c r="I151" i="10" l="1"/>
  <c r="F238" i="5"/>
  <c r="G238" i="5" s="1"/>
  <c r="E239" i="5" s="1"/>
  <c r="G151" i="10" l="1"/>
  <c r="D152" i="10" s="1"/>
  <c r="E152" i="10" s="1"/>
  <c r="I152" i="10" s="1"/>
  <c r="F239" i="5"/>
  <c r="G239" i="5" s="1"/>
  <c r="E240" i="5" s="1"/>
  <c r="G152" i="10" l="1"/>
  <c r="D153" i="10" s="1"/>
  <c r="E153" i="10" s="1"/>
  <c r="F240" i="5"/>
  <c r="G240" i="5" s="1"/>
  <c r="E241" i="5" s="1"/>
  <c r="G153" i="10" l="1"/>
  <c r="D154" i="10" s="1"/>
  <c r="E154" i="10" s="1"/>
  <c r="G154" i="10" s="1"/>
  <c r="D155" i="10" s="1"/>
  <c r="E155" i="10" s="1"/>
  <c r="I153" i="10"/>
  <c r="F241" i="5"/>
  <c r="G241" i="5" s="1"/>
  <c r="E242" i="5" s="1"/>
  <c r="G155" i="10" l="1"/>
  <c r="D156" i="10" s="1"/>
  <c r="E156" i="10" s="1"/>
  <c r="I154" i="10"/>
  <c r="I155" i="10" s="1"/>
  <c r="F242" i="5"/>
  <c r="G242" i="5" s="1"/>
  <c r="E243" i="5" s="1"/>
  <c r="I156" i="10" l="1"/>
  <c r="F243" i="5"/>
  <c r="G243" i="5" s="1"/>
  <c r="E244" i="5" s="1"/>
  <c r="G156" i="10" l="1"/>
  <c r="D157" i="10" s="1"/>
  <c r="E157" i="10" s="1"/>
  <c r="F244" i="5"/>
  <c r="G244" i="5" s="1"/>
  <c r="E245" i="5" s="1"/>
  <c r="I157" i="10" l="1"/>
  <c r="F245" i="5"/>
  <c r="G245" i="5" s="1"/>
  <c r="E246" i="5" s="1"/>
  <c r="G157" i="10" l="1"/>
  <c r="D158" i="10" s="1"/>
  <c r="E158" i="10" s="1"/>
  <c r="F246" i="5"/>
  <c r="G246" i="5" s="1"/>
  <c r="E247" i="5" s="1"/>
  <c r="I158" i="10" l="1"/>
  <c r="F247" i="5"/>
  <c r="G247" i="5" s="1"/>
  <c r="E248" i="5" s="1"/>
  <c r="G158" i="10" l="1"/>
  <c r="D159" i="10" s="1"/>
  <c r="E159" i="10" s="1"/>
  <c r="F248" i="5"/>
  <c r="G248" i="5" s="1"/>
  <c r="E249" i="5" s="1"/>
  <c r="I159" i="10" l="1"/>
  <c r="G159" i="10"/>
  <c r="D160" i="10" s="1"/>
  <c r="E160" i="10" s="1"/>
  <c r="F249" i="5"/>
  <c r="G249" i="5" s="1"/>
  <c r="E250" i="5" s="1"/>
  <c r="G160" i="10" l="1"/>
  <c r="D161" i="10" s="1"/>
  <c r="E161" i="10" s="1"/>
  <c r="I160" i="10"/>
  <c r="F250" i="5"/>
  <c r="G250" i="5" s="1"/>
  <c r="E251" i="5" s="1"/>
  <c r="G161" i="10" l="1"/>
  <c r="D162" i="10" s="1"/>
  <c r="E162" i="10" s="1"/>
  <c r="F251" i="5"/>
  <c r="G251" i="5" s="1"/>
  <c r="E252" i="5" s="1"/>
  <c r="G162" i="10" l="1"/>
  <c r="D163" i="10" s="1"/>
  <c r="E163" i="10" s="1"/>
  <c r="I161" i="10"/>
  <c r="F252" i="5"/>
  <c r="G252" i="5" s="1"/>
  <c r="E253" i="5" s="1"/>
  <c r="G163" i="10" l="1"/>
  <c r="D164" i="10" s="1"/>
  <c r="E164" i="10" s="1"/>
  <c r="I162" i="10"/>
  <c r="I163" i="10" s="1"/>
  <c r="F253" i="5"/>
  <c r="G253" i="5" s="1"/>
  <c r="E254" i="5" s="1"/>
  <c r="G164" i="10" l="1"/>
  <c r="D165" i="10" s="1"/>
  <c r="E165" i="10" s="1"/>
  <c r="F254" i="5"/>
  <c r="G254" i="5" s="1"/>
  <c r="E255" i="5" s="1"/>
  <c r="I164" i="10" l="1"/>
  <c r="F255" i="5"/>
  <c r="G255" i="5" s="1"/>
  <c r="E256" i="5" s="1"/>
  <c r="I165" i="10" l="1"/>
  <c r="G165" i="10"/>
  <c r="D166" i="10" s="1"/>
  <c r="E166" i="10" s="1"/>
  <c r="F256" i="5"/>
  <c r="G256" i="5" s="1"/>
  <c r="E257" i="5" s="1"/>
  <c r="I166" i="10" l="1"/>
  <c r="F257" i="5"/>
  <c r="G257" i="5" s="1"/>
  <c r="E258" i="5" s="1"/>
  <c r="G166" i="10" l="1"/>
  <c r="D167" i="10" s="1"/>
  <c r="E167" i="10" s="1"/>
  <c r="F258" i="5"/>
  <c r="G258" i="5" s="1"/>
  <c r="E259" i="5" s="1"/>
  <c r="I167" i="10" l="1"/>
  <c r="G167" i="10"/>
  <c r="D168" i="10" s="1"/>
  <c r="E168" i="10" s="1"/>
  <c r="F259" i="5"/>
  <c r="G259" i="5" s="1"/>
  <c r="E260" i="5" s="1"/>
  <c r="G168" i="10" l="1"/>
  <c r="D169" i="10" s="1"/>
  <c r="E169" i="10" s="1"/>
  <c r="I168" i="10"/>
  <c r="F260" i="5"/>
  <c r="G260" i="5" s="1"/>
  <c r="E261" i="5" s="1"/>
  <c r="G169" i="10" l="1"/>
  <c r="D170" i="10" s="1"/>
  <c r="E170" i="10" s="1"/>
  <c r="I169" i="10"/>
  <c r="F261" i="5"/>
  <c r="G261" i="5" s="1"/>
  <c r="E262" i="5" s="1"/>
  <c r="I170" i="10" l="1"/>
  <c r="F262" i="5"/>
  <c r="G262" i="5" s="1"/>
  <c r="E263" i="5" s="1"/>
  <c r="G170" i="10" l="1"/>
  <c r="D171" i="10" s="1"/>
  <c r="E171" i="10" s="1"/>
  <c r="F263" i="5"/>
  <c r="G263" i="5" s="1"/>
  <c r="E264" i="5" s="1"/>
  <c r="I171" i="10" l="1"/>
  <c r="G171" i="10"/>
  <c r="D172" i="10" s="1"/>
  <c r="E172" i="10" s="1"/>
  <c r="F264" i="5"/>
  <c r="G264" i="5" s="1"/>
  <c r="E265" i="5" s="1"/>
  <c r="G172" i="10" l="1"/>
  <c r="D173" i="10" s="1"/>
  <c r="E173" i="10" s="1"/>
  <c r="I172" i="10"/>
  <c r="F265" i="5"/>
  <c r="G265" i="5" s="1"/>
  <c r="E266" i="5" s="1"/>
  <c r="G173" i="10" l="1"/>
  <c r="D174" i="10" s="1"/>
  <c r="E174" i="10" s="1"/>
  <c r="I173" i="10"/>
  <c r="F266" i="5"/>
  <c r="G266" i="5" s="1"/>
  <c r="E267" i="5" s="1"/>
  <c r="I174" i="10" l="1"/>
  <c r="F267" i="5"/>
  <c r="G267" i="5" s="1"/>
  <c r="E268" i="5" s="1"/>
  <c r="G174" i="10" l="1"/>
  <c r="D175" i="10" s="1"/>
  <c r="E175" i="10" s="1"/>
  <c r="I175" i="10" s="1"/>
  <c r="F268" i="5"/>
  <c r="G268" i="5" s="1"/>
  <c r="E269" i="5" s="1"/>
  <c r="G175" i="10" l="1"/>
  <c r="D176" i="10" s="1"/>
  <c r="E176" i="10" s="1"/>
  <c r="F269" i="5"/>
  <c r="G269" i="5" s="1"/>
  <c r="E270" i="5" s="1"/>
  <c r="I176" i="10" l="1"/>
  <c r="F270" i="5"/>
  <c r="G270" i="5" s="1"/>
  <c r="E271" i="5" s="1"/>
  <c r="G176" i="10" l="1"/>
  <c r="D177" i="10" s="1"/>
  <c r="E177" i="10" s="1"/>
  <c r="F271" i="5"/>
  <c r="G271" i="5" s="1"/>
  <c r="E272" i="5" s="1"/>
  <c r="I177" i="10" l="1"/>
  <c r="G177" i="10"/>
  <c r="D178" i="10" s="1"/>
  <c r="E178" i="10" s="1"/>
  <c r="F272" i="5"/>
  <c r="G272" i="5" s="1"/>
  <c r="E273" i="5" s="1"/>
  <c r="G178" i="10" l="1"/>
  <c r="D179" i="10" s="1"/>
  <c r="E179" i="10" s="1"/>
  <c r="I178" i="10"/>
  <c r="F273" i="5"/>
  <c r="G273" i="5" s="1"/>
  <c r="E274" i="5" s="1"/>
  <c r="G179" i="10" l="1"/>
  <c r="D180" i="10" s="1"/>
  <c r="E180" i="10" s="1"/>
  <c r="I179" i="10"/>
  <c r="F274" i="5"/>
  <c r="G274" i="5" s="1"/>
  <c r="E275" i="5" s="1"/>
  <c r="I180" i="10" l="1"/>
  <c r="F275" i="5"/>
  <c r="G275" i="5" s="1"/>
  <c r="E276" i="5" s="1"/>
  <c r="G180" i="10" l="1"/>
  <c r="D181" i="10" s="1"/>
  <c r="E181" i="10" s="1"/>
  <c r="F276" i="5"/>
  <c r="G276" i="5" s="1"/>
  <c r="E277" i="5" s="1"/>
  <c r="I181" i="10" l="1"/>
  <c r="G181" i="10"/>
  <c r="D182" i="10" s="1"/>
  <c r="E182" i="10" s="1"/>
  <c r="F277" i="5"/>
  <c r="G277" i="5" s="1"/>
  <c r="E278" i="5" s="1"/>
  <c r="G182" i="10" l="1"/>
  <c r="D183" i="10" s="1"/>
  <c r="E183" i="10" s="1"/>
  <c r="I182" i="10"/>
  <c r="F278" i="5"/>
  <c r="G278" i="5" s="1"/>
  <c r="E279" i="5" s="1"/>
  <c r="G183" i="10" l="1"/>
  <c r="D184" i="10" s="1"/>
  <c r="E184" i="10" s="1"/>
  <c r="I183" i="10"/>
  <c r="F279" i="5"/>
  <c r="G279" i="5" s="1"/>
  <c r="E280" i="5" s="1"/>
  <c r="I184" i="10" l="1"/>
  <c r="F280" i="5"/>
  <c r="G280" i="5" s="1"/>
  <c r="E281" i="5" s="1"/>
  <c r="G184" i="10" l="1"/>
  <c r="D185" i="10" s="1"/>
  <c r="E185" i="10" s="1"/>
  <c r="F281" i="5"/>
  <c r="G281" i="5" s="1"/>
  <c r="E282" i="5" s="1"/>
  <c r="I185" i="10" l="1"/>
  <c r="F282" i="5"/>
  <c r="G282" i="5" s="1"/>
  <c r="E283" i="5" s="1"/>
  <c r="G185" i="10" l="1"/>
  <c r="D186" i="10" s="1"/>
  <c r="E186" i="10" s="1"/>
  <c r="F283" i="5"/>
  <c r="G283" i="5" s="1"/>
  <c r="E284" i="5" s="1"/>
  <c r="I186" i="10" l="1"/>
  <c r="F284" i="5"/>
  <c r="G284" i="5" s="1"/>
  <c r="E285" i="5" s="1"/>
  <c r="G186" i="10" l="1"/>
  <c r="D187" i="10" s="1"/>
  <c r="E187" i="10" s="1"/>
  <c r="F285" i="5"/>
  <c r="G285" i="5" s="1"/>
  <c r="E286" i="5" s="1"/>
  <c r="I187" i="10" l="1"/>
  <c r="G187" i="10"/>
  <c r="D188" i="10" s="1"/>
  <c r="E188" i="10" s="1"/>
  <c r="F286" i="5"/>
  <c r="G286" i="5" s="1"/>
  <c r="E287" i="5" s="1"/>
  <c r="I188" i="10" l="1"/>
  <c r="F287" i="5"/>
  <c r="G287" i="5" s="1"/>
  <c r="E288" i="5" s="1"/>
  <c r="G188" i="10" l="1"/>
  <c r="D189" i="10" s="1"/>
  <c r="E189" i="10" s="1"/>
  <c r="F288" i="5"/>
  <c r="G288" i="5" s="1"/>
  <c r="E289" i="5" s="1"/>
  <c r="I189" i="10" l="1"/>
  <c r="G189" i="10"/>
  <c r="D190" i="10" s="1"/>
  <c r="E190" i="10" s="1"/>
  <c r="F289" i="5"/>
  <c r="G289" i="5" s="1"/>
  <c r="E290" i="5" s="1"/>
  <c r="G190" i="10" l="1"/>
  <c r="D191" i="10" s="1"/>
  <c r="E191" i="10" s="1"/>
  <c r="F290" i="5"/>
  <c r="G290" i="5" s="1"/>
  <c r="E291" i="5" s="1"/>
  <c r="G191" i="10" l="1"/>
  <c r="D192" i="10" s="1"/>
  <c r="E192" i="10" s="1"/>
  <c r="I190" i="10"/>
  <c r="I191" i="10" s="1"/>
  <c r="F291" i="5"/>
  <c r="G291" i="5" s="1"/>
  <c r="E292" i="5" s="1"/>
  <c r="G192" i="10" l="1"/>
  <c r="D193" i="10" s="1"/>
  <c r="E193" i="10" s="1"/>
  <c r="F292" i="5"/>
  <c r="G292" i="5" s="1"/>
  <c r="E293" i="5" s="1"/>
  <c r="I192" i="10" l="1"/>
  <c r="I193" i="10" s="1"/>
  <c r="G193" i="10"/>
  <c r="D194" i="10" s="1"/>
  <c r="E194" i="10" s="1"/>
  <c r="F293" i="5"/>
  <c r="G293" i="5" s="1"/>
  <c r="E294" i="5" s="1"/>
  <c r="I194" i="10" l="1"/>
  <c r="F294" i="5"/>
  <c r="G294" i="5" s="1"/>
  <c r="E295" i="5" s="1"/>
  <c r="G194" i="10" l="1"/>
  <c r="D195" i="10" s="1"/>
  <c r="E195" i="10" s="1"/>
  <c r="G195" i="10" s="1"/>
  <c r="D196" i="10" s="1"/>
  <c r="E196" i="10" s="1"/>
  <c r="F295" i="5"/>
  <c r="G295" i="5" s="1"/>
  <c r="E296" i="5" s="1"/>
  <c r="G196" i="10" l="1"/>
  <c r="D197" i="10" s="1"/>
  <c r="E197" i="10" s="1"/>
  <c r="I195" i="10"/>
  <c r="F296" i="5"/>
  <c r="G296" i="5" s="1"/>
  <c r="E297" i="5" s="1"/>
  <c r="G197" i="10" l="1"/>
  <c r="D198" i="10" s="1"/>
  <c r="E198" i="10" s="1"/>
  <c r="I196" i="10"/>
  <c r="F297" i="5"/>
  <c r="G297" i="5" s="1"/>
  <c r="E298" i="5" s="1"/>
  <c r="G198" i="10" l="1"/>
  <c r="D199" i="10" s="1"/>
  <c r="E199" i="10" s="1"/>
  <c r="I197" i="10"/>
  <c r="F298" i="5"/>
  <c r="G298" i="5" s="1"/>
  <c r="E299" i="5" s="1"/>
  <c r="G199" i="10" l="1"/>
  <c r="D200" i="10" s="1"/>
  <c r="E200" i="10" s="1"/>
  <c r="I198" i="10"/>
  <c r="I199" i="10" s="1"/>
  <c r="F299" i="5"/>
  <c r="G299" i="5" s="1"/>
  <c r="E300" i="5" s="1"/>
  <c r="I200" i="10" l="1"/>
  <c r="F300" i="5"/>
  <c r="G300" i="5" s="1"/>
  <c r="E301" i="5" s="1"/>
  <c r="G200" i="10" l="1"/>
  <c r="D201" i="10" s="1"/>
  <c r="E201" i="10" s="1"/>
  <c r="F301" i="5"/>
  <c r="G301" i="5" s="1"/>
  <c r="E302" i="5" s="1"/>
  <c r="I201" i="10" l="1"/>
  <c r="G201" i="10"/>
  <c r="D202" i="10" s="1"/>
  <c r="E202" i="10" s="1"/>
  <c r="F302" i="5"/>
  <c r="G302" i="5" s="1"/>
  <c r="E303" i="5" s="1"/>
  <c r="G202" i="10" l="1"/>
  <c r="D203" i="10" s="1"/>
  <c r="E203" i="10" s="1"/>
  <c r="I202" i="10"/>
  <c r="F303" i="5"/>
  <c r="G303" i="5" s="1"/>
  <c r="E304" i="5" s="1"/>
  <c r="G203" i="10" l="1"/>
  <c r="D204" i="10" s="1"/>
  <c r="E204" i="10" s="1"/>
  <c r="I203" i="10"/>
  <c r="F304" i="5"/>
  <c r="G304" i="5" s="1"/>
  <c r="E305" i="5" s="1"/>
  <c r="I204" i="10" l="1"/>
  <c r="F305" i="5"/>
  <c r="G305" i="5" s="1"/>
  <c r="E306" i="5" s="1"/>
  <c r="G204" i="10" l="1"/>
  <c r="D205" i="10" s="1"/>
  <c r="E205" i="10" s="1"/>
  <c r="F306" i="5"/>
  <c r="G306" i="5" s="1"/>
  <c r="E307" i="5" s="1"/>
  <c r="I205" i="10" l="1"/>
  <c r="G205" i="10"/>
  <c r="D206" i="10" s="1"/>
  <c r="E206" i="10" s="1"/>
  <c r="F307" i="5"/>
  <c r="G307" i="5" s="1"/>
  <c r="E308" i="5" s="1"/>
  <c r="I206" i="10" l="1"/>
  <c r="F308" i="5"/>
  <c r="G308" i="5" s="1"/>
  <c r="E309" i="5" s="1"/>
  <c r="G206" i="10" l="1"/>
  <c r="D207" i="10" s="1"/>
  <c r="E207" i="10" s="1"/>
  <c r="F309" i="5"/>
  <c r="G309" i="5" s="1"/>
  <c r="E310" i="5" s="1"/>
  <c r="I207" i="10" l="1"/>
  <c r="F310" i="5"/>
  <c r="G310" i="5" s="1"/>
  <c r="E311" i="5" s="1"/>
  <c r="G207" i="10" l="1"/>
  <c r="D208" i="10" s="1"/>
  <c r="E208" i="10" s="1"/>
  <c r="F311" i="5"/>
  <c r="G311" i="5" s="1"/>
  <c r="E312" i="5" s="1"/>
  <c r="G208" i="10" l="1"/>
  <c r="D209" i="10" s="1"/>
  <c r="E209" i="10" s="1"/>
  <c r="G209" i="10" s="1"/>
  <c r="D210" i="10" s="1"/>
  <c r="E210" i="10" s="1"/>
  <c r="I208" i="10"/>
  <c r="F312" i="5"/>
  <c r="G312" i="5" s="1"/>
  <c r="E313" i="5" s="1"/>
  <c r="I209" i="10" l="1"/>
  <c r="I210" i="10"/>
  <c r="F313" i="5"/>
  <c r="G313" i="5" s="1"/>
  <c r="E314" i="5" s="1"/>
  <c r="G210" i="10" l="1"/>
  <c r="D211" i="10" s="1"/>
  <c r="E211" i="10" s="1"/>
  <c r="F314" i="5"/>
  <c r="G314" i="5" s="1"/>
  <c r="E315" i="5" s="1"/>
  <c r="G211" i="10" l="1"/>
  <c r="D212" i="10" s="1"/>
  <c r="E212" i="10" s="1"/>
  <c r="I211" i="10"/>
  <c r="F315" i="5"/>
  <c r="G315" i="5" s="1"/>
  <c r="E316" i="5" s="1"/>
  <c r="I212" i="10" l="1"/>
  <c r="I213" i="10" s="1"/>
  <c r="G212" i="10"/>
  <c r="D213" i="10" s="1"/>
  <c r="E213" i="10" s="1"/>
  <c r="F316" i="5"/>
  <c r="G316" i="5" s="1"/>
  <c r="E317" i="5" s="1"/>
  <c r="G213" i="10" l="1"/>
  <c r="D214" i="10" s="1"/>
  <c r="E214" i="10" s="1"/>
  <c r="I214" i="10" s="1"/>
  <c r="F317" i="5"/>
  <c r="G317" i="5" s="1"/>
  <c r="E318" i="5" s="1"/>
  <c r="G214" i="10" l="1"/>
  <c r="D215" i="10" s="1"/>
  <c r="E215" i="10" s="1"/>
  <c r="F318" i="5"/>
  <c r="G318" i="5" s="1"/>
  <c r="E319" i="5" s="1"/>
  <c r="I215" i="10" l="1"/>
  <c r="G215" i="10"/>
  <c r="D216" i="10" s="1"/>
  <c r="E216" i="10" s="1"/>
  <c r="F319" i="5"/>
  <c r="G319" i="5" s="1"/>
  <c r="E320" i="5" s="1"/>
  <c r="I216" i="10" l="1"/>
  <c r="F320" i="5"/>
  <c r="G320" i="5" s="1"/>
  <c r="E321" i="5" s="1"/>
  <c r="G216" i="10" l="1"/>
  <c r="D217" i="10" s="1"/>
  <c r="E217" i="10" s="1"/>
  <c r="I217" i="10" s="1"/>
  <c r="F321" i="5"/>
  <c r="G321" i="5" s="1"/>
  <c r="E322" i="5" s="1"/>
  <c r="G217" i="10" l="1"/>
  <c r="D218" i="10" s="1"/>
  <c r="E218" i="10" s="1"/>
  <c r="F322" i="5"/>
  <c r="G322" i="5" s="1"/>
  <c r="E323" i="5" s="1"/>
  <c r="I218" i="10" l="1"/>
  <c r="F323" i="5"/>
  <c r="G323" i="5" s="1"/>
  <c r="E324" i="5" s="1"/>
  <c r="G218" i="10" l="1"/>
  <c r="D219" i="10" s="1"/>
  <c r="E219" i="10" s="1"/>
  <c r="F324" i="5"/>
  <c r="G324" i="5" s="1"/>
  <c r="E325" i="5" s="1"/>
  <c r="I219" i="10" l="1"/>
  <c r="G219" i="10"/>
  <c r="D220" i="10" s="1"/>
  <c r="E220" i="10" s="1"/>
  <c r="F325" i="5"/>
  <c r="G325" i="5" s="1"/>
  <c r="E326" i="5" s="1"/>
  <c r="G220" i="10" l="1"/>
  <c r="D221" i="10" s="1"/>
  <c r="E221" i="10" s="1"/>
  <c r="I220" i="10"/>
  <c r="F326" i="5"/>
  <c r="G326" i="5" s="1"/>
  <c r="E327" i="5" s="1"/>
  <c r="G221" i="10" l="1"/>
  <c r="D222" i="10" s="1"/>
  <c r="E222" i="10" s="1"/>
  <c r="I221" i="10"/>
  <c r="F327" i="5"/>
  <c r="G327" i="5" s="1"/>
  <c r="E328" i="5" s="1"/>
  <c r="G222" i="10" l="1"/>
  <c r="D223" i="10" s="1"/>
  <c r="E223" i="10" s="1"/>
  <c r="F328" i="5"/>
  <c r="G328" i="5" s="1"/>
  <c r="E329" i="5" s="1"/>
  <c r="G223" i="10" l="1"/>
  <c r="D224" i="10" s="1"/>
  <c r="E224" i="10" s="1"/>
  <c r="I222" i="10"/>
  <c r="I223" i="10" s="1"/>
  <c r="F329" i="5"/>
  <c r="G329" i="5" s="1"/>
  <c r="E330" i="5" s="1"/>
  <c r="G224" i="10" l="1"/>
  <c r="D225" i="10" s="1"/>
  <c r="E225" i="10" s="1"/>
  <c r="F330" i="5"/>
  <c r="G330" i="5" s="1"/>
  <c r="E331" i="5" s="1"/>
  <c r="G225" i="10" l="1"/>
  <c r="D226" i="10" s="1"/>
  <c r="E226" i="10" s="1"/>
  <c r="I224" i="10"/>
  <c r="I225" i="10" s="1"/>
  <c r="F331" i="5"/>
  <c r="G331" i="5" s="1"/>
  <c r="E332" i="5" s="1"/>
  <c r="G226" i="10" l="1"/>
  <c r="D227" i="10" s="1"/>
  <c r="E227" i="10" s="1"/>
  <c r="I226" i="10"/>
  <c r="F332" i="5"/>
  <c r="G332" i="5" s="1"/>
  <c r="E333" i="5" s="1"/>
  <c r="G227" i="10" l="1"/>
  <c r="D228" i="10" s="1"/>
  <c r="E228" i="10" s="1"/>
  <c r="I227" i="10"/>
  <c r="F333" i="5"/>
  <c r="G333" i="5" s="1"/>
  <c r="E334" i="5" s="1"/>
  <c r="I228" i="10" l="1"/>
  <c r="F334" i="5"/>
  <c r="G334" i="5" s="1"/>
  <c r="E335" i="5" s="1"/>
  <c r="G228" i="10" l="1"/>
  <c r="D229" i="10" s="1"/>
  <c r="E229" i="10" s="1"/>
  <c r="F335" i="5"/>
  <c r="G335" i="5" s="1"/>
  <c r="E336" i="5" s="1"/>
  <c r="I229" i="10" l="1"/>
  <c r="G229" i="10"/>
  <c r="D230" i="10" s="1"/>
  <c r="E230" i="10" s="1"/>
  <c r="F336" i="5"/>
  <c r="G336" i="5" s="1"/>
  <c r="E337" i="5" s="1"/>
  <c r="G230" i="10" l="1"/>
  <c r="D231" i="10" s="1"/>
  <c r="E231" i="10" s="1"/>
  <c r="F337" i="5"/>
  <c r="G337" i="5" s="1"/>
  <c r="E338" i="5" s="1"/>
  <c r="G231" i="10" l="1"/>
  <c r="D232" i="10" s="1"/>
  <c r="E232" i="10" s="1"/>
  <c r="I230" i="10"/>
  <c r="I231" i="10" s="1"/>
  <c r="F338" i="5"/>
  <c r="G338" i="5" s="1"/>
  <c r="E339" i="5" s="1"/>
  <c r="G232" i="10" l="1"/>
  <c r="D233" i="10" s="1"/>
  <c r="E233" i="10" s="1"/>
  <c r="F339" i="5"/>
  <c r="G339" i="5" s="1"/>
  <c r="E340" i="5" s="1"/>
  <c r="I232" i="10" l="1"/>
  <c r="I233" i="10" s="1"/>
  <c r="G233" i="10"/>
  <c r="D234" i="10" s="1"/>
  <c r="E234" i="10" s="1"/>
  <c r="F340" i="5"/>
  <c r="G340" i="5" s="1"/>
  <c r="E341" i="5" s="1"/>
  <c r="G234" i="10" l="1"/>
  <c r="D235" i="10" s="1"/>
  <c r="E235" i="10" s="1"/>
  <c r="I234" i="10"/>
  <c r="F341" i="5"/>
  <c r="G341" i="5" s="1"/>
  <c r="E342" i="5" s="1"/>
  <c r="G235" i="10" l="1"/>
  <c r="D236" i="10" s="1"/>
  <c r="E236" i="10" s="1"/>
  <c r="I235" i="10"/>
  <c r="F342" i="5"/>
  <c r="G342" i="5" s="1"/>
  <c r="E343" i="5" s="1"/>
  <c r="I236" i="10" l="1"/>
  <c r="F343" i="5"/>
  <c r="G343" i="5" s="1"/>
  <c r="E344" i="5" s="1"/>
  <c r="G236" i="10" l="1"/>
  <c r="D237" i="10" s="1"/>
  <c r="E237" i="10" s="1"/>
  <c r="F344" i="5"/>
  <c r="G344" i="5" s="1"/>
  <c r="E345" i="5" s="1"/>
  <c r="I237" i="10" l="1"/>
  <c r="G237" i="10"/>
  <c r="D238" i="10" s="1"/>
  <c r="E238" i="10" s="1"/>
  <c r="F345" i="5"/>
  <c r="G345" i="5" s="1"/>
  <c r="E346" i="5" s="1"/>
  <c r="G238" i="10" l="1"/>
  <c r="D239" i="10" s="1"/>
  <c r="E239" i="10" s="1"/>
  <c r="F346" i="5"/>
  <c r="G346" i="5" s="1"/>
  <c r="E347" i="5" s="1"/>
  <c r="G239" i="10" l="1"/>
  <c r="D240" i="10" s="1"/>
  <c r="E240" i="10" s="1"/>
  <c r="I238" i="10"/>
  <c r="I239" i="10" s="1"/>
  <c r="F347" i="5"/>
  <c r="G347" i="5" s="1"/>
  <c r="E348" i="5" s="1"/>
  <c r="I240" i="10" l="1"/>
  <c r="F348" i="5"/>
  <c r="G348" i="5" s="1"/>
  <c r="E349" i="5" s="1"/>
  <c r="G240" i="10" l="1"/>
  <c r="D241" i="10" s="1"/>
  <c r="E241" i="10" s="1"/>
  <c r="F349" i="5"/>
  <c r="G349" i="5" s="1"/>
  <c r="E350" i="5" s="1"/>
  <c r="I241" i="10" l="1"/>
  <c r="F350" i="5"/>
  <c r="G350" i="5" s="1"/>
  <c r="E351" i="5" s="1"/>
  <c r="G241" i="10" l="1"/>
  <c r="D242" i="10" s="1"/>
  <c r="E242" i="10" s="1"/>
  <c r="F351" i="5"/>
  <c r="G351" i="5" s="1"/>
  <c r="E352" i="5" s="1"/>
  <c r="I242" i="10" l="1"/>
  <c r="F352" i="5"/>
  <c r="G352" i="5" s="1"/>
  <c r="E353" i="5" s="1"/>
  <c r="G242" i="10" l="1"/>
  <c r="D243" i="10" s="1"/>
  <c r="E243" i="10" s="1"/>
  <c r="F353" i="5"/>
  <c r="G353" i="5" s="1"/>
  <c r="E354" i="5" s="1"/>
  <c r="I243" i="10" l="1"/>
  <c r="G243" i="10"/>
  <c r="D244" i="10" s="1"/>
  <c r="E244" i="10" s="1"/>
  <c r="F354" i="5"/>
  <c r="G354" i="5" s="1"/>
  <c r="E355" i="5" s="1"/>
  <c r="G244" i="10" l="1"/>
  <c r="D245" i="10" s="1"/>
  <c r="E245" i="10" s="1"/>
  <c r="I244" i="10"/>
  <c r="F355" i="5"/>
  <c r="G355" i="5" s="1"/>
  <c r="E356" i="5" s="1"/>
  <c r="G245" i="10" l="1"/>
  <c r="D246" i="10" s="1"/>
  <c r="E246" i="10" s="1"/>
  <c r="I245" i="10"/>
  <c r="F356" i="5"/>
  <c r="G356" i="5" s="1"/>
  <c r="E357" i="5" s="1"/>
  <c r="G246" i="10" l="1"/>
  <c r="D247" i="10" s="1"/>
  <c r="E247" i="10" s="1"/>
  <c r="F357" i="5"/>
  <c r="G357" i="5" s="1"/>
  <c r="E358" i="5" s="1"/>
  <c r="I246" i="10" l="1"/>
  <c r="I247" i="10" s="1"/>
  <c r="G247" i="10"/>
  <c r="D248" i="10" s="1"/>
  <c r="E248" i="10" s="1"/>
  <c r="F358" i="5"/>
  <c r="G358" i="5" s="1"/>
  <c r="E359" i="5" s="1"/>
  <c r="G248" i="10" l="1"/>
  <c r="D249" i="10" s="1"/>
  <c r="E249" i="10" s="1"/>
  <c r="I248" i="10"/>
  <c r="F359" i="5"/>
  <c r="G359" i="5" s="1"/>
  <c r="E360" i="5" s="1"/>
  <c r="G249" i="10" l="1"/>
  <c r="D250" i="10" s="1"/>
  <c r="E250" i="10" s="1"/>
  <c r="I249" i="10"/>
  <c r="F360" i="5"/>
  <c r="G360" i="5" s="1"/>
  <c r="E361" i="5" s="1"/>
  <c r="G250" i="10" l="1"/>
  <c r="D251" i="10" s="1"/>
  <c r="E251" i="10" s="1"/>
  <c r="I250" i="10"/>
  <c r="F361" i="5"/>
  <c r="G361" i="5" s="1"/>
  <c r="E362" i="5" s="1"/>
  <c r="G251" i="10" l="1"/>
  <c r="D252" i="10" s="1"/>
  <c r="E252" i="10" s="1"/>
  <c r="F362" i="5"/>
  <c r="G362" i="5" s="1"/>
  <c r="E363" i="5" s="1"/>
  <c r="G252" i="10" l="1"/>
  <c r="D253" i="10" s="1"/>
  <c r="E253" i="10" s="1"/>
  <c r="I251" i="10"/>
  <c r="I252" i="10" s="1"/>
  <c r="F363" i="5"/>
  <c r="G363" i="5" s="1"/>
  <c r="E364" i="5" s="1"/>
  <c r="G253" i="10" l="1"/>
  <c r="D254" i="10" s="1"/>
  <c r="E254" i="10" s="1"/>
  <c r="I253" i="10"/>
  <c r="F364" i="5"/>
  <c r="G364" i="5" s="1"/>
  <c r="E365" i="5" s="1"/>
  <c r="G254" i="10" l="1"/>
  <c r="D255" i="10" s="1"/>
  <c r="E255" i="10" s="1"/>
  <c r="I254" i="10"/>
  <c r="F365" i="5"/>
  <c r="G365" i="5" s="1"/>
  <c r="E366" i="5" s="1"/>
  <c r="G255" i="10" l="1"/>
  <c r="D256" i="10" s="1"/>
  <c r="E256" i="10" s="1"/>
  <c r="I255" i="10"/>
  <c r="F366" i="5"/>
  <c r="G366" i="5" s="1"/>
  <c r="E367" i="5" s="1"/>
  <c r="I256" i="10" l="1"/>
  <c r="F367" i="5"/>
  <c r="G367" i="5" s="1"/>
  <c r="E368" i="5" s="1"/>
  <c r="G256" i="10" l="1"/>
  <c r="D257" i="10" s="1"/>
  <c r="E257" i="10" s="1"/>
  <c r="F368" i="5"/>
  <c r="G368" i="5" s="1"/>
  <c r="E369" i="5" s="1"/>
  <c r="I257" i="10" l="1"/>
  <c r="F369" i="5"/>
  <c r="G369" i="5" s="1"/>
  <c r="E370" i="5" s="1"/>
  <c r="G257" i="10" l="1"/>
  <c r="D258" i="10" s="1"/>
  <c r="E258" i="10" s="1"/>
  <c r="F370" i="5"/>
  <c r="G370" i="5" s="1"/>
  <c r="E371" i="5" s="1"/>
  <c r="I258" i="10" l="1"/>
  <c r="F371" i="5"/>
  <c r="G371" i="5" s="1"/>
  <c r="E372" i="5" s="1"/>
  <c r="G258" i="10" l="1"/>
  <c r="D259" i="10" s="1"/>
  <c r="E259" i="10" s="1"/>
  <c r="F372" i="5"/>
  <c r="G372" i="5" s="1"/>
  <c r="E373" i="5" s="1"/>
  <c r="I259" i="10" l="1"/>
  <c r="F373" i="5"/>
  <c r="G373" i="5" s="1"/>
  <c r="E374" i="5" s="1"/>
  <c r="G259" i="10" l="1"/>
  <c r="D260" i="10" s="1"/>
  <c r="E260" i="10" s="1"/>
  <c r="F374" i="5"/>
  <c r="G374" i="5" s="1"/>
  <c r="E375" i="5" s="1"/>
  <c r="I260" i="10" l="1"/>
  <c r="F375" i="5"/>
  <c r="G375" i="5" s="1"/>
  <c r="E376" i="5" s="1"/>
  <c r="G260" i="10" l="1"/>
  <c r="D261" i="10" s="1"/>
  <c r="E261" i="10" s="1"/>
  <c r="F376" i="5"/>
  <c r="G376" i="5" s="1"/>
  <c r="E377" i="5" s="1"/>
  <c r="I261" i="10" l="1"/>
  <c r="F377" i="5"/>
  <c r="G377" i="5" s="1"/>
  <c r="E378" i="5" s="1"/>
  <c r="G261" i="10" l="1"/>
  <c r="D262" i="10" s="1"/>
  <c r="E262" i="10" s="1"/>
  <c r="F378" i="5"/>
  <c r="G378" i="5" s="1"/>
  <c r="E379" i="5" s="1"/>
  <c r="I262" i="10" l="1"/>
  <c r="G262" i="10"/>
  <c r="D263" i="10" s="1"/>
  <c r="E263" i="10" s="1"/>
  <c r="F379" i="5"/>
  <c r="G379" i="5" s="1"/>
  <c r="E380" i="5" s="1"/>
  <c r="G263" i="10" l="1"/>
  <c r="D264" i="10" s="1"/>
  <c r="E264" i="10" s="1"/>
  <c r="I263" i="10"/>
  <c r="F380" i="5"/>
  <c r="G380" i="5" s="1"/>
  <c r="E381" i="5" s="1"/>
  <c r="I264" i="10" l="1"/>
  <c r="F381" i="5"/>
  <c r="G381" i="5" s="1"/>
  <c r="E382" i="5" s="1"/>
  <c r="G264" i="10" l="1"/>
  <c r="D265" i="10" s="1"/>
  <c r="E265" i="10" s="1"/>
  <c r="F382" i="5"/>
  <c r="G382" i="5" s="1"/>
  <c r="E383" i="5" s="1"/>
  <c r="I265" i="10" l="1"/>
  <c r="F383" i="5"/>
  <c r="G383" i="5" s="1"/>
  <c r="E384" i="5" s="1"/>
  <c r="G265" i="10" l="1"/>
  <c r="D266" i="10" s="1"/>
  <c r="E266" i="10" s="1"/>
  <c r="F384" i="5"/>
  <c r="G384" i="5" s="1"/>
  <c r="E385" i="5" s="1"/>
  <c r="I266" i="10" l="1"/>
  <c r="F385" i="5"/>
  <c r="G385" i="5" s="1"/>
  <c r="E386" i="5" s="1"/>
  <c r="F386" i="5" s="1"/>
  <c r="G386" i="5" s="1"/>
  <c r="E387" i="5" s="1"/>
  <c r="G266" i="10" l="1"/>
  <c r="D267" i="10" s="1"/>
  <c r="E267" i="10" s="1"/>
  <c r="F387" i="5"/>
  <c r="G387" i="5" s="1"/>
  <c r="E388" i="5" s="1"/>
  <c r="I267" i="10" l="1"/>
  <c r="G267" i="10"/>
  <c r="D268" i="10" s="1"/>
  <c r="E268" i="10" s="1"/>
  <c r="F388" i="5"/>
  <c r="G388" i="5"/>
  <c r="E389" i="5" s="1"/>
  <c r="F389" i="5" s="1"/>
  <c r="G389" i="5" s="1"/>
  <c r="E390" i="5" s="1"/>
  <c r="F390" i="5" s="1"/>
  <c r="G390" i="5" s="1"/>
  <c r="E391" i="5" s="1"/>
  <c r="F391" i="5" s="1"/>
  <c r="G391" i="5" s="1"/>
  <c r="E392" i="5" s="1"/>
  <c r="F392" i="5" s="1"/>
  <c r="G392" i="5" s="1"/>
  <c r="E393" i="5" s="1"/>
  <c r="F393" i="5" s="1"/>
  <c r="G393" i="5" s="1"/>
  <c r="E394" i="5" s="1"/>
  <c r="G268" i="10" l="1"/>
  <c r="D269" i="10" s="1"/>
  <c r="E269" i="10" s="1"/>
  <c r="F394" i="5"/>
  <c r="G394" i="5" s="1"/>
  <c r="E395" i="5" s="1"/>
  <c r="G269" i="10" l="1"/>
  <c r="D270" i="10" s="1"/>
  <c r="E270" i="10" s="1"/>
  <c r="I268" i="10"/>
  <c r="I269" i="10" s="1"/>
  <c r="F395" i="5"/>
  <c r="G395" i="5" s="1"/>
  <c r="E396" i="5" s="1"/>
  <c r="I270" i="10" l="1"/>
  <c r="G270" i="10"/>
  <c r="D271" i="10" s="1"/>
  <c r="E271" i="10" s="1"/>
  <c r="F396" i="5"/>
  <c r="G396" i="5" s="1"/>
  <c r="E397" i="5" s="1"/>
  <c r="I271" i="10" l="1"/>
  <c r="F397" i="5"/>
  <c r="G397" i="5"/>
  <c r="E398" i="5" s="1"/>
  <c r="F398" i="5" s="1"/>
  <c r="G398" i="5" s="1"/>
  <c r="E399" i="5" s="1"/>
  <c r="G271" i="10" l="1"/>
  <c r="D272" i="10" s="1"/>
  <c r="E272" i="10" s="1"/>
  <c r="F399" i="5"/>
  <c r="G399" i="5" s="1"/>
  <c r="E400" i="5" s="1"/>
  <c r="G272" i="10" l="1"/>
  <c r="D273" i="10" s="1"/>
  <c r="E273" i="10" s="1"/>
  <c r="G273" i="10" s="1"/>
  <c r="D274" i="10" s="1"/>
  <c r="E274" i="10" s="1"/>
  <c r="I272" i="10"/>
  <c r="F400" i="5"/>
  <c r="G400" i="5" s="1"/>
  <c r="E401" i="5" s="1"/>
  <c r="G274" i="10" l="1"/>
  <c r="D275" i="10" s="1"/>
  <c r="E275" i="10" s="1"/>
  <c r="I273" i="10"/>
  <c r="F401" i="5"/>
  <c r="G401" i="5" s="1"/>
  <c r="E402" i="5" s="1"/>
  <c r="G275" i="10" l="1"/>
  <c r="D276" i="10" s="1"/>
  <c r="E276" i="10" s="1"/>
  <c r="I274" i="10"/>
  <c r="I275" i="10" s="1"/>
  <c r="F402" i="5"/>
  <c r="G402" i="5" s="1"/>
  <c r="E403" i="5" s="1"/>
  <c r="I276" i="10" l="1"/>
  <c r="G276" i="10"/>
  <c r="D277" i="10" s="1"/>
  <c r="E277" i="10" s="1"/>
  <c r="F403" i="5"/>
  <c r="G403" i="5" s="1"/>
  <c r="E404" i="5" s="1"/>
  <c r="I277" i="10" l="1"/>
  <c r="F404" i="5"/>
  <c r="G404" i="5" s="1"/>
  <c r="E405" i="5" s="1"/>
  <c r="G277" i="10" l="1"/>
  <c r="D278" i="10" s="1"/>
  <c r="E278" i="10" s="1"/>
  <c r="F405" i="5"/>
  <c r="G405" i="5" s="1"/>
  <c r="E406" i="5" s="1"/>
  <c r="I278" i="10" l="1"/>
  <c r="F406" i="5"/>
  <c r="G406" i="5" s="1"/>
  <c r="E407" i="5" s="1"/>
  <c r="G278" i="10" l="1"/>
  <c r="D279" i="10" s="1"/>
  <c r="E279" i="10" s="1"/>
  <c r="F407" i="5"/>
  <c r="G407" i="5" s="1"/>
  <c r="E408" i="5" s="1"/>
  <c r="I279" i="10" l="1"/>
  <c r="F408" i="5"/>
  <c r="G408" i="5"/>
  <c r="E409" i="5" s="1"/>
  <c r="G279" i="10" l="1"/>
  <c r="D280" i="10" s="1"/>
  <c r="E280" i="10" s="1"/>
  <c r="F409" i="5"/>
  <c r="G409" i="5"/>
  <c r="E410" i="5" s="1"/>
  <c r="I280" i="10" l="1"/>
  <c r="F410" i="5"/>
  <c r="G410" i="5" s="1"/>
  <c r="E411" i="5" s="1"/>
  <c r="G280" i="10" l="1"/>
  <c r="D281" i="10" s="1"/>
  <c r="E281" i="10" s="1"/>
  <c r="F411" i="5"/>
  <c r="G411" i="5"/>
  <c r="E412" i="5" s="1"/>
  <c r="I281" i="10" l="1"/>
  <c r="F412" i="5"/>
  <c r="G412" i="5" s="1"/>
  <c r="E413" i="5" s="1"/>
  <c r="G281" i="10" l="1"/>
  <c r="D282" i="10" s="1"/>
  <c r="E282" i="10" s="1"/>
  <c r="F413" i="5"/>
  <c r="G413" i="5"/>
  <c r="E414" i="5" s="1"/>
  <c r="G282" i="10" l="1"/>
  <c r="D283" i="10" s="1"/>
  <c r="E283" i="10" s="1"/>
  <c r="I282" i="10"/>
  <c r="F414" i="5"/>
  <c r="G414" i="5"/>
  <c r="E415" i="5" s="1"/>
  <c r="I283" i="10" l="1"/>
  <c r="G283" i="10"/>
  <c r="D284" i="10" s="1"/>
  <c r="E284" i="10" s="1"/>
  <c r="F415" i="5"/>
  <c r="G415" i="5"/>
  <c r="E416" i="5" s="1"/>
  <c r="I284" i="10" l="1"/>
  <c r="G284" i="10"/>
  <c r="D285" i="10" s="1"/>
  <c r="E285" i="10" s="1"/>
  <c r="I285" i="10" s="1"/>
  <c r="F416" i="5"/>
  <c r="G416" i="5" s="1"/>
  <c r="E417" i="5" s="1"/>
  <c r="F417" i="5" s="1"/>
  <c r="G417" i="5" s="1"/>
  <c r="E418" i="5" s="1"/>
  <c r="F418" i="5" s="1"/>
  <c r="G418" i="5" s="1"/>
  <c r="E419" i="5" s="1"/>
  <c r="G285" i="10" l="1"/>
  <c r="D286" i="10" s="1"/>
  <c r="E286" i="10" s="1"/>
  <c r="F419" i="5"/>
  <c r="G419" i="5" s="1"/>
  <c r="E420" i="5" s="1"/>
  <c r="I286" i="10" l="1"/>
  <c r="F420" i="5"/>
  <c r="G420" i="5" s="1"/>
  <c r="E421" i="5" s="1"/>
  <c r="G286" i="10" l="1"/>
  <c r="D287" i="10" s="1"/>
  <c r="E287" i="10" s="1"/>
  <c r="F421" i="5"/>
  <c r="G421" i="5"/>
  <c r="E422" i="5" s="1"/>
  <c r="I287" i="10" l="1"/>
  <c r="F422" i="5"/>
  <c r="G422" i="5"/>
  <c r="E423" i="5" s="1"/>
  <c r="G287" i="10" l="1"/>
  <c r="D288" i="10" s="1"/>
  <c r="E288" i="10" s="1"/>
  <c r="F423" i="5"/>
  <c r="G423" i="5"/>
  <c r="E424" i="5" s="1"/>
  <c r="F424" i="5" s="1"/>
  <c r="G424" i="5" s="1"/>
  <c r="E425" i="5" s="1"/>
  <c r="I288" i="10" l="1"/>
  <c r="G288" i="10"/>
  <c r="D289" i="10" s="1"/>
  <c r="E289" i="10" s="1"/>
  <c r="F425" i="5"/>
  <c r="G425" i="5" s="1"/>
  <c r="E426" i="5" s="1"/>
  <c r="G289" i="10" l="1"/>
  <c r="D290" i="10" s="1"/>
  <c r="E290" i="10" s="1"/>
  <c r="I289" i="10"/>
  <c r="F426" i="5"/>
  <c r="G426" i="5"/>
  <c r="E427" i="5" s="1"/>
  <c r="G290" i="10" l="1"/>
  <c r="D291" i="10" s="1"/>
  <c r="E291" i="10" s="1"/>
  <c r="I290" i="10"/>
  <c r="F427" i="5"/>
  <c r="G427" i="5" s="1"/>
  <c r="E428" i="5" s="1"/>
  <c r="I291" i="10" l="1"/>
  <c r="F428" i="5"/>
  <c r="G428" i="5" s="1"/>
  <c r="E429" i="5" s="1"/>
  <c r="G291" i="10" l="1"/>
  <c r="D292" i="10" s="1"/>
  <c r="E292" i="10" s="1"/>
  <c r="F429" i="5"/>
  <c r="G429" i="5" s="1"/>
  <c r="E430" i="5" s="1"/>
  <c r="I292" i="10" l="1"/>
  <c r="G292" i="10"/>
  <c r="D293" i="10" s="1"/>
  <c r="E293" i="10" s="1"/>
  <c r="F430" i="5"/>
  <c r="G430" i="5" s="1"/>
  <c r="E431" i="5" s="1"/>
  <c r="G293" i="10" l="1"/>
  <c r="D294" i="10" s="1"/>
  <c r="E294" i="10" s="1"/>
  <c r="F431" i="5"/>
  <c r="G431" i="5" s="1"/>
  <c r="E432" i="5" s="1"/>
  <c r="G294" i="10" l="1"/>
  <c r="D295" i="10" s="1"/>
  <c r="E295" i="10" s="1"/>
  <c r="I293" i="10"/>
  <c r="I294" i="10" s="1"/>
  <c r="F432" i="5"/>
  <c r="G432" i="5" s="1"/>
  <c r="E433" i="5" s="1"/>
  <c r="F433" i="5" s="1"/>
  <c r="G433" i="5" s="1"/>
  <c r="E434" i="5" s="1"/>
  <c r="F434" i="5" s="1"/>
  <c r="G434" i="5" s="1"/>
  <c r="E435" i="5" s="1"/>
  <c r="G295" i="10" l="1"/>
  <c r="D296" i="10" s="1"/>
  <c r="E296" i="10" s="1"/>
  <c r="I295" i="10"/>
  <c r="F435" i="5"/>
  <c r="G435" i="5"/>
  <c r="E436" i="5" s="1"/>
  <c r="G296" i="10" l="1"/>
  <c r="D297" i="10" s="1"/>
  <c r="E297" i="10" s="1"/>
  <c r="I296" i="10"/>
  <c r="F436" i="5"/>
  <c r="G436" i="5" s="1"/>
  <c r="E437" i="5" s="1"/>
  <c r="G297" i="10" l="1"/>
  <c r="D298" i="10" s="1"/>
  <c r="E298" i="10" s="1"/>
  <c r="I297" i="10"/>
  <c r="F437" i="5"/>
  <c r="G437" i="5"/>
  <c r="E438" i="5" s="1"/>
  <c r="G298" i="10" l="1"/>
  <c r="D299" i="10" s="1"/>
  <c r="E299" i="10" s="1"/>
  <c r="I298" i="10"/>
  <c r="F438" i="5"/>
  <c r="G438" i="5" s="1"/>
  <c r="E439" i="5" s="1"/>
  <c r="I299" i="10" l="1"/>
  <c r="F439" i="5"/>
  <c r="G439" i="5" s="1"/>
  <c r="E440" i="5" s="1"/>
  <c r="G299" i="10" l="1"/>
  <c r="D300" i="10" s="1"/>
  <c r="E300" i="10" s="1"/>
  <c r="F440" i="5"/>
  <c r="G440" i="5" s="1"/>
  <c r="E441" i="5" s="1"/>
  <c r="F441" i="5" s="1"/>
  <c r="G441" i="5" s="1"/>
  <c r="E442" i="5" s="1"/>
  <c r="I300" i="10" l="1"/>
  <c r="G300" i="10"/>
  <c r="D301" i="10" s="1"/>
  <c r="E301" i="10" s="1"/>
  <c r="F442" i="5"/>
  <c r="G442" i="5"/>
  <c r="E443" i="5" s="1"/>
  <c r="I301" i="10" l="1"/>
  <c r="F443" i="5"/>
  <c r="G443" i="5" s="1"/>
  <c r="E444" i="5" s="1"/>
  <c r="G301" i="10" l="1"/>
  <c r="D302" i="10" s="1"/>
  <c r="E302" i="10" s="1"/>
  <c r="I302" i="10" s="1"/>
  <c r="F444" i="5"/>
  <c r="G444" i="5" s="1"/>
  <c r="E445" i="5" s="1"/>
  <c r="G302" i="10" l="1"/>
  <c r="D303" i="10" s="1"/>
  <c r="E303" i="10" s="1"/>
  <c r="I303" i="10"/>
  <c r="F445" i="5"/>
  <c r="G445" i="5" s="1"/>
  <c r="E446" i="5" s="1"/>
  <c r="G303" i="10" l="1"/>
  <c r="D304" i="10" s="1"/>
  <c r="E304" i="10" s="1"/>
  <c r="I304" i="10" s="1"/>
  <c r="F446" i="5"/>
  <c r="G446" i="5" s="1"/>
  <c r="E447" i="5" s="1"/>
  <c r="G304" i="10" l="1"/>
  <c r="D305" i="10" s="1"/>
  <c r="E305" i="10" s="1"/>
  <c r="F447" i="5"/>
  <c r="G447" i="5"/>
  <c r="E448" i="5" s="1"/>
  <c r="I305" i="10" l="1"/>
  <c r="F448" i="5"/>
  <c r="G448" i="5" s="1"/>
  <c r="E449" i="5" s="1"/>
  <c r="G305" i="10" l="1"/>
  <c r="D306" i="10" s="1"/>
  <c r="E306" i="10" s="1"/>
  <c r="F449" i="5"/>
  <c r="G449" i="5" s="1"/>
  <c r="E450" i="5" s="1"/>
  <c r="I306" i="10" l="1"/>
  <c r="G306" i="10"/>
  <c r="D307" i="10" s="1"/>
  <c r="E307" i="10" s="1"/>
  <c r="F450" i="5"/>
  <c r="G450" i="5"/>
  <c r="E451" i="5" s="1"/>
  <c r="G307" i="10" l="1"/>
  <c r="D308" i="10" s="1"/>
  <c r="E308" i="10" s="1"/>
  <c r="I307" i="10"/>
  <c r="F451" i="5"/>
  <c r="G451" i="5" s="1"/>
  <c r="E452" i="5" s="1"/>
  <c r="G308" i="10" l="1"/>
  <c r="D309" i="10" s="1"/>
  <c r="E309" i="10" s="1"/>
  <c r="F452" i="5"/>
  <c r="G452" i="5" s="1"/>
  <c r="E453" i="5" s="1"/>
  <c r="G309" i="10" l="1"/>
  <c r="D310" i="10" s="1"/>
  <c r="E310" i="10" s="1"/>
  <c r="I308" i="10"/>
  <c r="F453" i="5"/>
  <c r="G453" i="5" s="1"/>
  <c r="E454" i="5" s="1"/>
  <c r="G310" i="10" l="1"/>
  <c r="D311" i="10" s="1"/>
  <c r="E311" i="10" s="1"/>
  <c r="I309" i="10"/>
  <c r="I310" i="10" s="1"/>
  <c r="F454" i="5"/>
  <c r="G454" i="5" s="1"/>
  <c r="E455" i="5" s="1"/>
  <c r="I311" i="10" l="1"/>
  <c r="F455" i="5"/>
  <c r="G455" i="5" s="1"/>
  <c r="E456" i="5" s="1"/>
  <c r="G311" i="10" l="1"/>
  <c r="D312" i="10" s="1"/>
  <c r="E312" i="10" s="1"/>
  <c r="I312" i="10" s="1"/>
  <c r="F456" i="5"/>
  <c r="G456" i="5" s="1"/>
  <c r="E457" i="5" s="1"/>
  <c r="G312" i="10" l="1"/>
  <c r="D313" i="10" s="1"/>
  <c r="E313" i="10" s="1"/>
  <c r="I313" i="10"/>
  <c r="F457" i="5"/>
  <c r="G457" i="5" s="1"/>
  <c r="E458" i="5" s="1"/>
  <c r="G313" i="10" l="1"/>
  <c r="D314" i="10" s="1"/>
  <c r="E314" i="10" s="1"/>
  <c r="F458" i="5"/>
  <c r="G458" i="5"/>
  <c r="E459" i="5" s="1"/>
  <c r="G314" i="10" l="1"/>
  <c r="D315" i="10" s="1"/>
  <c r="E315" i="10" s="1"/>
  <c r="I314" i="10"/>
  <c r="F459" i="5"/>
  <c r="G459" i="5"/>
  <c r="E460" i="5" s="1"/>
  <c r="G315" i="10" l="1"/>
  <c r="D316" i="10" s="1"/>
  <c r="E316" i="10" s="1"/>
  <c r="I315" i="10"/>
  <c r="F460" i="5"/>
  <c r="G460" i="5" s="1"/>
  <c r="E461" i="5" s="1"/>
  <c r="G316" i="10" l="1"/>
  <c r="D317" i="10" s="1"/>
  <c r="E317" i="10" s="1"/>
  <c r="I317" i="10" s="1"/>
  <c r="I316" i="10"/>
  <c r="F461" i="5"/>
  <c r="G461" i="5" s="1"/>
  <c r="E462" i="5" s="1"/>
  <c r="G317" i="10" l="1"/>
  <c r="D318" i="10" s="1"/>
  <c r="E318" i="10" s="1"/>
  <c r="F462" i="5"/>
  <c r="G462" i="5"/>
  <c r="E463" i="5" s="1"/>
  <c r="I318" i="10" l="1"/>
  <c r="G318" i="10"/>
  <c r="D319" i="10" s="1"/>
  <c r="E319" i="10" s="1"/>
  <c r="F463" i="5"/>
  <c r="G463" i="5" s="1"/>
  <c r="E464" i="5" s="1"/>
  <c r="G319" i="10" l="1"/>
  <c r="D320" i="10" s="1"/>
  <c r="E320" i="10" s="1"/>
  <c r="F464" i="5"/>
  <c r="G464" i="5" s="1"/>
  <c r="E465" i="5" s="1"/>
  <c r="I319" i="10" l="1"/>
  <c r="I320" i="10" s="1"/>
  <c r="G320" i="10"/>
  <c r="D321" i="10" s="1"/>
  <c r="E321" i="10" s="1"/>
  <c r="F465" i="5"/>
  <c r="G465" i="5"/>
  <c r="E466" i="5" s="1"/>
  <c r="I321" i="10" l="1"/>
  <c r="F466" i="5"/>
  <c r="G466" i="5"/>
  <c r="E467" i="5" s="1"/>
  <c r="F467" i="5" s="1"/>
  <c r="G467" i="5" s="1"/>
  <c r="E468" i="5" s="1"/>
  <c r="G321" i="10" l="1"/>
  <c r="D322" i="10" s="1"/>
  <c r="E322" i="10" s="1"/>
  <c r="F468" i="5"/>
  <c r="G468" i="5"/>
  <c r="E469" i="5" s="1"/>
  <c r="F469" i="5" s="1"/>
  <c r="G469" i="5" s="1"/>
  <c r="E470" i="5" s="1"/>
  <c r="G322" i="10" l="1"/>
  <c r="D323" i="10" s="1"/>
  <c r="E323" i="10" s="1"/>
  <c r="I322" i="10"/>
  <c r="F470" i="5"/>
  <c r="G470" i="5"/>
  <c r="E471" i="5" s="1"/>
  <c r="F471" i="5" s="1"/>
  <c r="G471" i="5" s="1"/>
  <c r="E472" i="5" s="1"/>
  <c r="F472" i="5" s="1"/>
  <c r="G472" i="5" s="1"/>
  <c r="E473" i="5" s="1"/>
  <c r="F473" i="5" s="1"/>
  <c r="G473" i="5" s="1"/>
  <c r="E474" i="5" s="1"/>
  <c r="F474" i="5" s="1"/>
  <c r="G474" i="5" s="1"/>
  <c r="E475" i="5" s="1"/>
  <c r="G323" i="10" l="1"/>
  <c r="D324" i="10" s="1"/>
  <c r="E324" i="10" s="1"/>
  <c r="G324" i="10" s="1"/>
  <c r="D325" i="10" s="1"/>
  <c r="E325" i="10" s="1"/>
  <c r="I323" i="10"/>
  <c r="F475" i="5"/>
  <c r="G475" i="5" s="1"/>
  <c r="E476" i="5" s="1"/>
  <c r="I324" i="10" l="1"/>
  <c r="G325" i="10"/>
  <c r="D326" i="10" s="1"/>
  <c r="E326" i="10" s="1"/>
  <c r="F476" i="5"/>
  <c r="G476" i="5" s="1"/>
  <c r="E477" i="5" s="1"/>
  <c r="G326" i="10" l="1"/>
  <c r="D327" i="10" s="1"/>
  <c r="E327" i="10" s="1"/>
  <c r="I325" i="10"/>
  <c r="F477" i="5"/>
  <c r="G477" i="5" s="1"/>
  <c r="E478" i="5" s="1"/>
  <c r="F478" i="5" s="1"/>
  <c r="G478" i="5" s="1"/>
  <c r="E479" i="5" s="1"/>
  <c r="F479" i="5" s="1"/>
  <c r="G479" i="5" s="1"/>
  <c r="E480" i="5" s="1"/>
  <c r="G327" i="10" l="1"/>
  <c r="D328" i="10" s="1"/>
  <c r="E328" i="10" s="1"/>
  <c r="I326" i="10"/>
  <c r="I327" i="10" s="1"/>
  <c r="F480" i="5"/>
  <c r="G480" i="5" s="1"/>
  <c r="E481" i="5" s="1"/>
  <c r="I328" i="10" l="1"/>
  <c r="F481" i="5"/>
  <c r="G481" i="5" s="1"/>
  <c r="E482" i="5" s="1"/>
  <c r="G328" i="10" l="1"/>
  <c r="D329" i="10" s="1"/>
  <c r="E329" i="10" s="1"/>
  <c r="F482" i="5"/>
  <c r="G482" i="5" s="1"/>
  <c r="E483" i="5" s="1"/>
  <c r="G329" i="10" l="1"/>
  <c r="D330" i="10" s="1"/>
  <c r="E330" i="10" s="1"/>
  <c r="I329" i="10"/>
  <c r="F483" i="5"/>
  <c r="G483" i="5"/>
  <c r="E484" i="5" s="1"/>
  <c r="F484" i="5" s="1"/>
  <c r="G484" i="5" s="1"/>
  <c r="E485" i="5" s="1"/>
  <c r="I330" i="10" l="1"/>
  <c r="G330" i="10"/>
  <c r="D331" i="10" s="1"/>
  <c r="E331" i="10" s="1"/>
  <c r="F485" i="5"/>
  <c r="G485" i="5" s="1"/>
  <c r="E486" i="5" s="1"/>
  <c r="I331" i="10" l="1"/>
  <c r="G331" i="10"/>
  <c r="D332" i="10" s="1"/>
  <c r="E332" i="10" s="1"/>
  <c r="F486" i="5"/>
  <c r="G486" i="5"/>
  <c r="E487" i="5" s="1"/>
  <c r="G332" i="10" l="1"/>
  <c r="D333" i="10" s="1"/>
  <c r="E333" i="10" s="1"/>
  <c r="I332" i="10"/>
  <c r="F487" i="5"/>
  <c r="G487" i="5" s="1"/>
  <c r="E488" i="5" s="1"/>
  <c r="G333" i="10" l="1"/>
  <c r="D334" i="10" s="1"/>
  <c r="E334" i="10" s="1"/>
  <c r="I333" i="10"/>
  <c r="F488" i="5"/>
  <c r="G488" i="5" s="1"/>
  <c r="E489" i="5" s="1"/>
  <c r="G334" i="10" l="1"/>
  <c r="D335" i="10" s="1"/>
  <c r="E335" i="10" s="1"/>
  <c r="I334" i="10"/>
  <c r="F489" i="5"/>
  <c r="G489" i="5"/>
  <c r="E490" i="5" s="1"/>
  <c r="G335" i="10" l="1"/>
  <c r="D336" i="10" s="1"/>
  <c r="E336" i="10" s="1"/>
  <c r="G336" i="10" s="1"/>
  <c r="D337" i="10" s="1"/>
  <c r="E337" i="10" s="1"/>
  <c r="I335" i="10"/>
  <c r="F490" i="5"/>
  <c r="G490" i="5" s="1"/>
  <c r="E491" i="5" s="1"/>
  <c r="I336" i="10" l="1"/>
  <c r="I337" i="10" s="1"/>
  <c r="F491" i="5"/>
  <c r="G491" i="5" s="1"/>
  <c r="E492" i="5" s="1"/>
  <c r="G337" i="10" l="1"/>
  <c r="D338" i="10" s="1"/>
  <c r="E338" i="10" s="1"/>
  <c r="F492" i="5"/>
  <c r="G492" i="5" s="1"/>
  <c r="E493" i="5" s="1"/>
  <c r="I338" i="10" l="1"/>
  <c r="F493" i="5"/>
  <c r="G493" i="5" s="1"/>
  <c r="E494" i="5" s="1"/>
  <c r="G338" i="10" l="1"/>
  <c r="D339" i="10" s="1"/>
  <c r="E339" i="10" s="1"/>
  <c r="F494" i="5"/>
  <c r="G494" i="5" s="1"/>
  <c r="E495" i="5" s="1"/>
  <c r="I339" i="10" l="1"/>
  <c r="F495" i="5"/>
  <c r="G495" i="5" s="1"/>
  <c r="E496" i="5" s="1"/>
  <c r="G339" i="10" l="1"/>
  <c r="D340" i="10" s="1"/>
  <c r="E340" i="10" s="1"/>
  <c r="F496" i="5"/>
  <c r="G496" i="5" s="1"/>
  <c r="E497" i="5" s="1"/>
  <c r="G340" i="10" l="1"/>
  <c r="D341" i="10" s="1"/>
  <c r="E341" i="10" s="1"/>
  <c r="I340" i="10"/>
  <c r="F497" i="5"/>
  <c r="G497" i="5" s="1"/>
  <c r="E498" i="5" s="1"/>
  <c r="G341" i="10" l="1"/>
  <c r="D342" i="10" s="1"/>
  <c r="E342" i="10" s="1"/>
  <c r="I341" i="10"/>
  <c r="F498" i="5"/>
  <c r="G498" i="5"/>
  <c r="E499" i="5" s="1"/>
  <c r="G342" i="10" l="1"/>
  <c r="D343" i="10" s="1"/>
  <c r="E343" i="10" s="1"/>
  <c r="I342" i="10"/>
  <c r="F499" i="5"/>
  <c r="G499" i="5"/>
  <c r="E500" i="5" s="1"/>
  <c r="F500" i="5" s="1"/>
  <c r="G500" i="5" s="1"/>
  <c r="E501" i="5" s="1"/>
  <c r="F501" i="5" s="1"/>
  <c r="G501" i="5" s="1"/>
  <c r="E502" i="5" s="1"/>
  <c r="F502" i="5" s="1"/>
  <c r="G502" i="5" s="1"/>
  <c r="E503" i="5" s="1"/>
  <c r="I343" i="10" l="1"/>
  <c r="I344" i="10" s="1"/>
  <c r="G343" i="10"/>
  <c r="D344" i="10" s="1"/>
  <c r="E344" i="10" s="1"/>
  <c r="F503" i="5"/>
  <c r="G503" i="5" s="1"/>
  <c r="E504" i="5" s="1"/>
  <c r="G344" i="10" l="1"/>
  <c r="D345" i="10" s="1"/>
  <c r="E345" i="10" s="1"/>
  <c r="F504" i="5"/>
  <c r="G504" i="5" s="1"/>
  <c r="E505" i="5" s="1"/>
  <c r="I345" i="10" l="1"/>
  <c r="F505" i="5"/>
  <c r="G505" i="5" s="1"/>
  <c r="E506" i="5" s="1"/>
  <c r="G345" i="10" l="1"/>
  <c r="D346" i="10" s="1"/>
  <c r="E346" i="10" s="1"/>
  <c r="F506" i="5"/>
  <c r="G506" i="5" s="1"/>
  <c r="E507" i="5" s="1"/>
  <c r="I346" i="10" l="1"/>
  <c r="G346" i="10"/>
  <c r="D347" i="10" s="1"/>
  <c r="E347" i="10" s="1"/>
  <c r="F507" i="5"/>
  <c r="G507" i="5" s="1"/>
  <c r="E508" i="5" s="1"/>
  <c r="I347" i="10" l="1"/>
  <c r="F508" i="5"/>
  <c r="G508" i="5" s="1"/>
  <c r="E509" i="5" s="1"/>
  <c r="G347" i="10" l="1"/>
  <c r="D348" i="10" s="1"/>
  <c r="E348" i="10" s="1"/>
  <c r="F509" i="5"/>
  <c r="G509" i="5" s="1"/>
  <c r="E510" i="5" s="1"/>
  <c r="F510" i="5" s="1"/>
  <c r="G510" i="5" s="1"/>
  <c r="E511" i="5" s="1"/>
  <c r="F511" i="5" s="1"/>
  <c r="G511" i="5" s="1"/>
  <c r="E512" i="5" s="1"/>
  <c r="F512" i="5" s="1"/>
  <c r="G512" i="5" s="1"/>
  <c r="E513" i="5" s="1"/>
  <c r="F513" i="5" s="1"/>
  <c r="G513" i="5" s="1"/>
  <c r="E514" i="5" s="1"/>
  <c r="I348" i="10" l="1"/>
  <c r="F514" i="5"/>
  <c r="G514" i="5" s="1"/>
  <c r="E515" i="5" s="1"/>
  <c r="G348" i="10" l="1"/>
  <c r="D349" i="10" s="1"/>
  <c r="E349" i="10" s="1"/>
  <c r="F515" i="5"/>
  <c r="G515" i="5" s="1"/>
  <c r="E516" i="5" s="1"/>
  <c r="I349" i="10" l="1"/>
  <c r="G349" i="10"/>
  <c r="D350" i="10" s="1"/>
  <c r="E350" i="10" s="1"/>
  <c r="F516" i="5"/>
  <c r="G516" i="5" s="1"/>
  <c r="E517" i="5" s="1"/>
  <c r="F517" i="5" s="1"/>
  <c r="G517" i="5" s="1"/>
  <c r="E518" i="5" s="1"/>
  <c r="F518" i="5" s="1"/>
  <c r="G518" i="5" s="1"/>
  <c r="E519" i="5" s="1"/>
  <c r="F519" i="5" s="1"/>
  <c r="G519" i="5" s="1"/>
  <c r="E520" i="5" s="1"/>
  <c r="G350" i="10" l="1"/>
  <c r="D351" i="10" s="1"/>
  <c r="E351" i="10" s="1"/>
  <c r="F520" i="5"/>
  <c r="G520" i="5" s="1"/>
  <c r="E521" i="5" s="1"/>
  <c r="G351" i="10" l="1"/>
  <c r="D352" i="10" s="1"/>
  <c r="E352" i="10" s="1"/>
  <c r="I350" i="10"/>
  <c r="I351" i="10" s="1"/>
  <c r="F521" i="5"/>
  <c r="G521" i="5" s="1"/>
  <c r="E522" i="5" s="1"/>
  <c r="G352" i="10" l="1"/>
  <c r="D353" i="10" s="1"/>
  <c r="E353" i="10" s="1"/>
  <c r="I352" i="10"/>
  <c r="F522" i="5"/>
  <c r="G522" i="5" s="1"/>
  <c r="E523" i="5" s="1"/>
  <c r="I353" i="10" l="1"/>
  <c r="F523" i="5"/>
  <c r="G523" i="5" s="1"/>
  <c r="E524" i="5" s="1"/>
  <c r="G353" i="10" l="1"/>
  <c r="D354" i="10" s="1"/>
  <c r="E354" i="10" s="1"/>
  <c r="F524" i="5"/>
  <c r="G524" i="5" s="1"/>
  <c r="E525" i="5" s="1"/>
  <c r="F525" i="5" s="1"/>
  <c r="G525" i="5" s="1"/>
  <c r="E526" i="5" s="1"/>
  <c r="I354" i="10" l="1"/>
  <c r="F526" i="5"/>
  <c r="G526" i="5" s="1"/>
  <c r="E527" i="5" s="1"/>
  <c r="G354" i="10" l="1"/>
  <c r="D355" i="10" s="1"/>
  <c r="F527" i="5"/>
  <c r="G527" i="5" s="1"/>
  <c r="E528" i="5" s="1"/>
  <c r="E355" i="10" l="1"/>
  <c r="I355" i="10" s="1"/>
  <c r="F528" i="5"/>
  <c r="G528" i="5" s="1"/>
  <c r="E529" i="5" s="1"/>
  <c r="G355" i="10" l="1"/>
  <c r="D356" i="10" s="1"/>
  <c r="E356" i="10" s="1"/>
  <c r="I356" i="10" s="1"/>
  <c r="F529" i="5"/>
  <c r="G529" i="5" s="1"/>
  <c r="E530" i="5" s="1"/>
  <c r="F530" i="5" s="1"/>
  <c r="G530" i="5" s="1"/>
  <c r="E531" i="5" s="1"/>
  <c r="F531" i="5" s="1"/>
  <c r="G531" i="5" s="1"/>
  <c r="E532" i="5" s="1"/>
  <c r="F532" i="5" s="1"/>
  <c r="G532" i="5" s="1"/>
  <c r="E533" i="5" s="1"/>
  <c r="G356" i="10" l="1"/>
  <c r="D357" i="10" s="1"/>
  <c r="E357" i="10" s="1"/>
  <c r="F533" i="5"/>
  <c r="G533" i="5"/>
  <c r="E534" i="5" s="1"/>
  <c r="F534" i="5" s="1"/>
  <c r="G534" i="5" s="1"/>
  <c r="E535" i="5" s="1"/>
  <c r="F535" i="5" s="1"/>
  <c r="G535" i="5" s="1"/>
  <c r="E536" i="5" s="1"/>
  <c r="I357" i="10" l="1"/>
  <c r="G357" i="10"/>
  <c r="D358" i="10" s="1"/>
  <c r="E358" i="10" s="1"/>
  <c r="F536" i="5"/>
  <c r="G536" i="5" s="1"/>
  <c r="E537" i="5" s="1"/>
  <c r="F537" i="5" s="1"/>
  <c r="G537" i="5" s="1"/>
  <c r="E538" i="5" s="1"/>
  <c r="I358" i="10" l="1"/>
  <c r="G358" i="10"/>
  <c r="D359" i="10" s="1"/>
  <c r="E359" i="10" s="1"/>
  <c r="F538" i="5"/>
  <c r="G538" i="5" s="1"/>
  <c r="E539" i="5" s="1"/>
  <c r="G359" i="10" l="1"/>
  <c r="D360" i="10" s="1"/>
  <c r="E360" i="10" s="1"/>
  <c r="I359" i="10"/>
  <c r="F539" i="5"/>
  <c r="G539" i="5" s="1"/>
  <c r="E540" i="5" s="1"/>
  <c r="G360" i="10" l="1"/>
  <c r="D361" i="10" s="1"/>
  <c r="E361" i="10" s="1"/>
  <c r="I360" i="10"/>
  <c r="F540" i="5"/>
  <c r="G540" i="5" s="1"/>
  <c r="E541" i="5" s="1"/>
  <c r="I361" i="10" l="1"/>
  <c r="G361" i="10"/>
  <c r="D362" i="10" s="1"/>
  <c r="E362" i="10" s="1"/>
  <c r="F541" i="5"/>
  <c r="G541" i="5"/>
  <c r="E542" i="5" s="1"/>
  <c r="I362" i="10" l="1"/>
  <c r="F542" i="5"/>
  <c r="G542" i="5" s="1"/>
  <c r="E543" i="5" s="1"/>
  <c r="F543" i="5" s="1"/>
  <c r="G543" i="5" s="1"/>
  <c r="E544" i="5" s="1"/>
  <c r="F544" i="5" s="1"/>
  <c r="G544" i="5" s="1"/>
  <c r="E545" i="5" s="1"/>
  <c r="F545" i="5" s="1"/>
  <c r="G545" i="5" s="1"/>
  <c r="E546" i="5" s="1"/>
  <c r="F546" i="5" s="1"/>
  <c r="G546" i="5" s="1"/>
  <c r="E547" i="5" s="1"/>
  <c r="G362" i="10" l="1"/>
  <c r="D363" i="10" s="1"/>
  <c r="E363" i="10" s="1"/>
  <c r="F547" i="5"/>
  <c r="G547" i="5" s="1"/>
  <c r="E548" i="5" s="1"/>
  <c r="I363" i="10" l="1"/>
  <c r="F548" i="5"/>
  <c r="G548" i="5"/>
  <c r="E549" i="5" s="1"/>
  <c r="F549" i="5" s="1"/>
  <c r="G549" i="5" s="1"/>
  <c r="E550" i="5" s="1"/>
  <c r="G363" i="10" l="1"/>
  <c r="D364" i="10" s="1"/>
  <c r="E364" i="10" s="1"/>
  <c r="F550" i="5"/>
  <c r="G550" i="5"/>
  <c r="E551" i="5" s="1"/>
  <c r="I364" i="10" l="1"/>
  <c r="F551" i="5"/>
  <c r="G551" i="5" s="1"/>
  <c r="E552" i="5" s="1"/>
  <c r="F552" i="5" s="1"/>
  <c r="G552" i="5" s="1"/>
  <c r="E553" i="5" s="1"/>
  <c r="F553" i="5" s="1"/>
  <c r="G553" i="5" s="1"/>
  <c r="E554" i="5" s="1"/>
  <c r="F554" i="5" s="1"/>
  <c r="G554" i="5" s="1"/>
  <c r="E555" i="5" s="1"/>
  <c r="G364" i="10" l="1"/>
  <c r="D365" i="10" s="1"/>
  <c r="E365" i="10" s="1"/>
  <c r="F555" i="5"/>
  <c r="G555" i="5" s="1"/>
  <c r="E556" i="5" s="1"/>
  <c r="I365" i="10" l="1"/>
  <c r="G365" i="10"/>
  <c r="D366" i="10" s="1"/>
  <c r="E366" i="10" s="1"/>
  <c r="F556" i="5"/>
  <c r="G556" i="5" s="1"/>
  <c r="E557" i="5" s="1"/>
  <c r="F557" i="5" s="1"/>
  <c r="G557" i="5" s="1"/>
  <c r="E558" i="5" s="1"/>
  <c r="G366" i="10" l="1"/>
  <c r="D367" i="10" s="1"/>
  <c r="E367" i="10" s="1"/>
  <c r="F558" i="5"/>
  <c r="G558" i="5" s="1"/>
  <c r="E559" i="5" s="1"/>
  <c r="G367" i="10" l="1"/>
  <c r="D368" i="10" s="1"/>
  <c r="E368" i="10" s="1"/>
  <c r="I366" i="10"/>
  <c r="I367" i="10" s="1"/>
  <c r="F559" i="5"/>
  <c r="G559" i="5" s="1"/>
  <c r="E560" i="5" s="1"/>
  <c r="F560" i="5" s="1"/>
  <c r="G560" i="5" s="1"/>
  <c r="E561" i="5" s="1"/>
  <c r="F561" i="5" s="1"/>
  <c r="G561" i="5" s="1"/>
  <c r="E562" i="5" s="1"/>
  <c r="F562" i="5" s="1"/>
  <c r="G562" i="5" s="1"/>
  <c r="E563" i="5" s="1"/>
  <c r="F563" i="5" s="1"/>
  <c r="G563" i="5" s="1"/>
  <c r="E564" i="5" s="1"/>
  <c r="F564" i="5" s="1"/>
  <c r="G564" i="5" s="1"/>
  <c r="E565" i="5" s="1"/>
  <c r="G368" i="10" l="1"/>
  <c r="D369" i="10" s="1"/>
  <c r="E369" i="10" s="1"/>
  <c r="I368" i="10"/>
  <c r="F565" i="5"/>
  <c r="G565" i="5" s="1"/>
  <c r="E566" i="5" s="1"/>
  <c r="F566" i="5" s="1"/>
  <c r="G566" i="5" s="1"/>
  <c r="E567" i="5" s="1"/>
  <c r="F567" i="5" s="1"/>
  <c r="G567" i="5" s="1"/>
  <c r="E568" i="5" s="1"/>
  <c r="G369" i="10" l="1"/>
  <c r="D370" i="10" s="1"/>
  <c r="E370" i="10" s="1"/>
  <c r="F568" i="5"/>
  <c r="G568" i="5" s="1"/>
  <c r="E569" i="5" s="1"/>
  <c r="G370" i="10" l="1"/>
  <c r="D371" i="10" s="1"/>
  <c r="E371" i="10" s="1"/>
  <c r="I369" i="10"/>
  <c r="I370" i="10" s="1"/>
  <c r="F569" i="5"/>
  <c r="G569" i="5"/>
  <c r="E570" i="5" s="1"/>
  <c r="F570" i="5" s="1"/>
  <c r="G570" i="5" s="1"/>
  <c r="E571" i="5" s="1"/>
  <c r="F571" i="5" s="1"/>
  <c r="G571" i="5" s="1"/>
  <c r="E572" i="5" s="1"/>
  <c r="F572" i="5" s="1"/>
  <c r="G572" i="5" s="1"/>
  <c r="E573" i="5" s="1"/>
  <c r="F573" i="5" s="1"/>
  <c r="G573" i="5" s="1"/>
  <c r="E574" i="5" s="1"/>
  <c r="F574" i="5" s="1"/>
  <c r="G574" i="5" s="1"/>
  <c r="E575" i="5" s="1"/>
  <c r="F575" i="5" s="1"/>
  <c r="G575" i="5" s="1"/>
  <c r="E576" i="5" s="1"/>
  <c r="F576" i="5" s="1"/>
  <c r="G576" i="5" s="1"/>
  <c r="E577" i="5" s="1"/>
  <c r="G371" i="10" l="1"/>
  <c r="D372" i="10" s="1"/>
  <c r="E372" i="10" s="1"/>
  <c r="F577" i="5"/>
  <c r="G577" i="5" s="1"/>
  <c r="E578" i="5" s="1"/>
  <c r="G372" i="10" l="1"/>
  <c r="D373" i="10" s="1"/>
  <c r="E373" i="10" s="1"/>
  <c r="I371" i="10"/>
  <c r="I372" i="10" s="1"/>
  <c r="F578" i="5"/>
  <c r="G578" i="5" s="1"/>
  <c r="E579" i="5" s="1"/>
  <c r="G373" i="10" l="1"/>
  <c r="D374" i="10" s="1"/>
  <c r="E374" i="10" s="1"/>
  <c r="I373" i="10"/>
  <c r="F579" i="5"/>
  <c r="G579" i="5" s="1"/>
  <c r="E580" i="5" s="1"/>
  <c r="I374" i="10" l="1"/>
  <c r="F580" i="5"/>
  <c r="G580" i="5"/>
  <c r="E581" i="5" s="1"/>
  <c r="F581" i="5" s="1"/>
  <c r="G581" i="5" s="1"/>
  <c r="E582" i="5" s="1"/>
  <c r="G374" i="10" l="1"/>
  <c r="D375" i="10" s="1"/>
  <c r="E375" i="10" s="1"/>
  <c r="F582" i="5"/>
  <c r="G582" i="5"/>
  <c r="E583" i="5" s="1"/>
  <c r="F583" i="5" s="1"/>
  <c r="G583" i="5" s="1"/>
  <c r="E584" i="5" s="1"/>
  <c r="I375" i="10" l="1"/>
  <c r="G375" i="10"/>
  <c r="D376" i="10" s="1"/>
  <c r="E376" i="10" s="1"/>
  <c r="F584" i="5"/>
  <c r="G584" i="5" s="1"/>
  <c r="E585" i="5" s="1"/>
  <c r="F585" i="5" s="1"/>
  <c r="G585" i="5" s="1"/>
  <c r="E586" i="5" s="1"/>
  <c r="F586" i="5" s="1"/>
  <c r="G586" i="5" s="1"/>
  <c r="E587" i="5" s="1"/>
  <c r="F587" i="5" s="1"/>
  <c r="G587" i="5" s="1"/>
  <c r="E588" i="5" s="1"/>
  <c r="I376" i="10" l="1"/>
  <c r="F588" i="5"/>
  <c r="G588" i="5" s="1"/>
  <c r="E589" i="5" s="1"/>
  <c r="G376" i="10" l="1"/>
  <c r="D377" i="10" s="1"/>
  <c r="E377" i="10" s="1"/>
  <c r="F589" i="5"/>
  <c r="G589" i="5" s="1"/>
  <c r="E590" i="5" s="1"/>
  <c r="I377" i="10" l="1"/>
  <c r="F590" i="5"/>
  <c r="G590" i="5" s="1"/>
  <c r="E591" i="5" s="1"/>
  <c r="G377" i="10" l="1"/>
  <c r="D378" i="10" s="1"/>
  <c r="E378" i="10" s="1"/>
  <c r="F591" i="5"/>
  <c r="G591" i="5"/>
  <c r="E592" i="5" s="1"/>
  <c r="I378" i="10" l="1"/>
  <c r="F592" i="5"/>
  <c r="G592" i="5"/>
  <c r="E593" i="5" s="1"/>
  <c r="G378" i="10" l="1"/>
  <c r="D379" i="10" s="1"/>
  <c r="E379" i="10" s="1"/>
  <c r="F593" i="5"/>
  <c r="G593" i="5"/>
  <c r="E594" i="5" s="1"/>
  <c r="F594" i="5" s="1"/>
  <c r="G594" i="5" s="1"/>
  <c r="E595" i="5" s="1"/>
  <c r="I379" i="10" l="1"/>
  <c r="F595" i="5"/>
  <c r="G595" i="5" s="1"/>
  <c r="E596" i="5" s="1"/>
  <c r="F596" i="5" s="1"/>
  <c r="G596" i="5" s="1"/>
  <c r="E597" i="5" s="1"/>
  <c r="G379" i="10" l="1"/>
  <c r="D380" i="10" s="1"/>
  <c r="F597" i="5"/>
  <c r="G597" i="5"/>
  <c r="E598" i="5" s="1"/>
  <c r="E380" i="10" l="1"/>
  <c r="G380" i="10" s="1"/>
  <c r="D381" i="10" s="1"/>
  <c r="I380" i="10"/>
  <c r="F598" i="5"/>
  <c r="G598" i="5" s="1"/>
  <c r="E599" i="5" s="1"/>
  <c r="E381" i="10" l="1"/>
  <c r="G381" i="10" s="1"/>
  <c r="D382" i="10" s="1"/>
  <c r="E382" i="10" s="1"/>
  <c r="I381" i="10"/>
  <c r="F599" i="5"/>
  <c r="G599" i="5" s="1"/>
  <c r="E600" i="5" s="1"/>
  <c r="I382" i="10" l="1"/>
  <c r="G382" i="10"/>
  <c r="D383" i="10" s="1"/>
  <c r="E383" i="10" s="1"/>
  <c r="F600" i="5"/>
  <c r="G600" i="5"/>
  <c r="E601" i="5" s="1"/>
  <c r="I383" i="10" l="1"/>
  <c r="F601" i="5"/>
  <c r="G601" i="5"/>
  <c r="E602" i="5" s="1"/>
  <c r="G383" i="10" l="1"/>
  <c r="D384" i="10" s="1"/>
  <c r="E384" i="10" s="1"/>
  <c r="F602" i="5"/>
  <c r="G602" i="5"/>
  <c r="E603" i="5" s="1"/>
  <c r="F603" i="5" s="1"/>
  <c r="G603" i="5" s="1"/>
  <c r="E604" i="5" s="1"/>
  <c r="I384" i="10" l="1"/>
  <c r="F604" i="5"/>
  <c r="G604" i="5" s="1"/>
  <c r="E605" i="5" s="1"/>
  <c r="G384" i="10" l="1"/>
  <c r="D385" i="10" s="1"/>
  <c r="F605" i="5"/>
  <c r="G605" i="5" s="1"/>
  <c r="E606" i="5" s="1"/>
  <c r="E385" i="10" l="1"/>
  <c r="I385" i="10" s="1"/>
  <c r="F606" i="5"/>
  <c r="G606" i="5" s="1"/>
  <c r="E607" i="5" s="1"/>
  <c r="F607" i="5" s="1"/>
  <c r="G607" i="5" s="1"/>
  <c r="E608" i="5" s="1"/>
  <c r="F608" i="5" s="1"/>
  <c r="G608" i="5" s="1"/>
  <c r="E609" i="5" s="1"/>
  <c r="F609" i="5" s="1"/>
  <c r="G609" i="5" s="1"/>
  <c r="E610" i="5" s="1"/>
  <c r="G385" i="10" l="1"/>
  <c r="D386" i="10" s="1"/>
  <c r="F610" i="5"/>
  <c r="G610" i="5" s="1"/>
  <c r="E611" i="5" s="1"/>
  <c r="F611" i="5" s="1"/>
  <c r="G611" i="5" s="1"/>
  <c r="E612" i="5" s="1"/>
  <c r="F612" i="5" s="1"/>
  <c r="G612" i="5" s="1"/>
  <c r="E613" i="5" s="1"/>
  <c r="F613" i="5" s="1"/>
  <c r="G613" i="5" s="1"/>
  <c r="E614" i="5" s="1"/>
  <c r="F614" i="5" s="1"/>
  <c r="G614" i="5" s="1"/>
  <c r="E615" i="5" s="1"/>
  <c r="F615" i="5" s="1"/>
  <c r="G615" i="5" s="1"/>
  <c r="E616" i="5" s="1"/>
  <c r="F616" i="5" s="1"/>
  <c r="G616" i="5" s="1"/>
  <c r="E617" i="5" s="1"/>
  <c r="F617" i="5" s="1"/>
  <c r="G617" i="5" s="1"/>
  <c r="E618" i="5" s="1"/>
  <c r="F618" i="5" s="1"/>
  <c r="G618" i="5" s="1"/>
  <c r="E619" i="5" s="1"/>
  <c r="F619" i="5" s="1"/>
  <c r="G619" i="5" s="1"/>
  <c r="E620" i="5" s="1"/>
  <c r="F620" i="5" s="1"/>
  <c r="G620" i="5" s="1"/>
  <c r="E621" i="5" s="1"/>
  <c r="F621" i="5" s="1"/>
  <c r="G621" i="5" s="1"/>
  <c r="E622" i="5" s="1"/>
  <c r="F622" i="5" s="1"/>
  <c r="G622" i="5" s="1"/>
  <c r="E623" i="5" s="1"/>
  <c r="F623" i="5" s="1"/>
  <c r="G623" i="5" s="1"/>
  <c r="E624" i="5" s="1"/>
  <c r="F624" i="5" s="1"/>
  <c r="G624" i="5" s="1"/>
  <c r="E625" i="5" s="1"/>
  <c r="F625" i="5" s="1"/>
  <c r="G625" i="5" s="1"/>
  <c r="E626" i="5" s="1"/>
  <c r="F626" i="5" s="1"/>
  <c r="G626" i="5" s="1"/>
  <c r="E627" i="5" s="1"/>
  <c r="F627" i="5" s="1"/>
  <c r="G627" i="5" s="1"/>
  <c r="E628" i="5" s="1"/>
  <c r="F628" i="5" s="1"/>
  <c r="G628" i="5" s="1"/>
  <c r="E629" i="5" s="1"/>
  <c r="F629" i="5" s="1"/>
  <c r="G629" i="5" s="1"/>
  <c r="E630" i="5" s="1"/>
  <c r="F630" i="5" s="1"/>
  <c r="G630" i="5" s="1"/>
  <c r="E631" i="5" s="1"/>
  <c r="F631" i="5" s="1"/>
  <c r="G631" i="5" s="1"/>
  <c r="E632" i="5" s="1"/>
  <c r="F632" i="5" s="1"/>
  <c r="G632" i="5" s="1"/>
  <c r="E633" i="5" s="1"/>
  <c r="F633" i="5" s="1"/>
  <c r="G633" i="5" s="1"/>
  <c r="E634" i="5" s="1"/>
  <c r="F634" i="5" s="1"/>
  <c r="G634" i="5" s="1"/>
  <c r="E635" i="5" s="1"/>
  <c r="F635" i="5" s="1"/>
  <c r="G635" i="5" s="1"/>
  <c r="E636" i="5" s="1"/>
  <c r="F636" i="5" s="1"/>
  <c r="G636" i="5" s="1"/>
  <c r="E637" i="5" s="1"/>
  <c r="F637" i="5" s="1"/>
  <c r="G637" i="5" s="1"/>
  <c r="E638" i="5" s="1"/>
  <c r="F638" i="5" s="1"/>
  <c r="G638" i="5" s="1"/>
  <c r="E639" i="5" s="1"/>
  <c r="F639" i="5" s="1"/>
  <c r="G639" i="5" s="1"/>
  <c r="E640" i="5" s="1"/>
  <c r="F640" i="5" s="1"/>
  <c r="G640" i="5" s="1"/>
  <c r="E641" i="5" s="1"/>
  <c r="F641" i="5" s="1"/>
  <c r="G641" i="5" s="1"/>
  <c r="E642" i="5" s="1"/>
  <c r="F642" i="5" s="1"/>
  <c r="G642" i="5" s="1"/>
  <c r="E643" i="5" s="1"/>
  <c r="F643" i="5" s="1"/>
  <c r="G643" i="5" s="1"/>
  <c r="E644" i="5" s="1"/>
  <c r="F644" i="5" s="1"/>
  <c r="G644" i="5" s="1"/>
  <c r="E645" i="5" s="1"/>
  <c r="F645" i="5" s="1"/>
  <c r="G645" i="5" s="1"/>
  <c r="E646" i="5" s="1"/>
  <c r="F646" i="5" s="1"/>
  <c r="G646" i="5" s="1"/>
  <c r="E647" i="5" s="1"/>
  <c r="F647" i="5" s="1"/>
  <c r="G647" i="5" s="1"/>
  <c r="E648" i="5" s="1"/>
  <c r="F648" i="5" s="1"/>
  <c r="G648" i="5" s="1"/>
  <c r="E649" i="5" s="1"/>
  <c r="F649" i="5" s="1"/>
  <c r="G649" i="5" s="1"/>
  <c r="E650" i="5" s="1"/>
  <c r="F650" i="5" s="1"/>
  <c r="G650" i="5" s="1"/>
  <c r="E651" i="5" s="1"/>
  <c r="F651" i="5" s="1"/>
  <c r="G651" i="5" s="1"/>
  <c r="E652" i="5" s="1"/>
  <c r="F652" i="5" s="1"/>
  <c r="G652" i="5" s="1"/>
  <c r="E653" i="5" s="1"/>
  <c r="F653" i="5" s="1"/>
  <c r="G653" i="5" s="1"/>
  <c r="E654" i="5" s="1"/>
  <c r="F654" i="5" s="1"/>
  <c r="G654" i="5" s="1"/>
  <c r="E655" i="5" s="1"/>
  <c r="F655" i="5" s="1"/>
  <c r="G655" i="5" s="1"/>
  <c r="E656" i="5" s="1"/>
  <c r="F656" i="5" s="1"/>
  <c r="G656" i="5" s="1"/>
  <c r="E657" i="5" s="1"/>
  <c r="F657" i="5" s="1"/>
  <c r="G657" i="5" s="1"/>
  <c r="E658" i="5" s="1"/>
  <c r="F658" i="5" s="1"/>
  <c r="G658" i="5" s="1"/>
  <c r="E659" i="5" s="1"/>
  <c r="F659" i="5" s="1"/>
  <c r="G659" i="5" s="1"/>
  <c r="E660" i="5" s="1"/>
  <c r="F660" i="5" s="1"/>
  <c r="G660" i="5" s="1"/>
  <c r="E661" i="5" s="1"/>
  <c r="F661" i="5" s="1"/>
  <c r="G661" i="5" s="1"/>
  <c r="E662" i="5" s="1"/>
  <c r="F662" i="5" s="1"/>
  <c r="G662" i="5" s="1"/>
  <c r="E663" i="5" s="1"/>
  <c r="F663" i="5" s="1"/>
  <c r="G663" i="5" s="1"/>
  <c r="E664" i="5" s="1"/>
  <c r="F664" i="5" s="1"/>
  <c r="G664" i="5" s="1"/>
  <c r="E665" i="5" s="1"/>
  <c r="F665" i="5" s="1"/>
  <c r="G665" i="5" s="1"/>
  <c r="E666" i="5" s="1"/>
  <c r="E386" i="10" l="1"/>
  <c r="I386" i="10" s="1"/>
  <c r="F666" i="5"/>
  <c r="G666" i="5" s="1"/>
  <c r="E667" i="5" s="1"/>
  <c r="F667" i="5" s="1"/>
  <c r="G667" i="5" s="1"/>
  <c r="E668" i="5" s="1"/>
  <c r="G386" i="10" l="1"/>
  <c r="D387" i="10" s="1"/>
  <c r="F668" i="5"/>
  <c r="G668" i="5" s="1"/>
  <c r="E669" i="5" s="1"/>
  <c r="F669" i="5" s="1"/>
  <c r="G669" i="5" s="1"/>
  <c r="E670" i="5" s="1"/>
  <c r="F670" i="5" s="1"/>
  <c r="G670" i="5" s="1"/>
  <c r="E671" i="5" s="1"/>
  <c r="F671" i="5" s="1"/>
  <c r="G671" i="5" s="1"/>
  <c r="E672" i="5" s="1"/>
  <c r="F672" i="5" s="1"/>
  <c r="G672" i="5" s="1"/>
  <c r="E673" i="5" s="1"/>
  <c r="F673" i="5" s="1"/>
  <c r="G673" i="5" s="1"/>
  <c r="E674" i="5" s="1"/>
  <c r="F674" i="5" s="1"/>
  <c r="G674" i="5" s="1"/>
  <c r="E675" i="5" s="1"/>
  <c r="F675" i="5" s="1"/>
  <c r="G675" i="5" s="1"/>
  <c r="E676" i="5" s="1"/>
  <c r="F676" i="5" s="1"/>
  <c r="G676" i="5" s="1"/>
  <c r="E677" i="5" s="1"/>
  <c r="F677" i="5" s="1"/>
  <c r="G677" i="5" s="1"/>
  <c r="E678" i="5" s="1"/>
  <c r="E387" i="10" l="1"/>
  <c r="I387" i="10" s="1"/>
  <c r="F678" i="5"/>
  <c r="G678" i="5" s="1"/>
  <c r="E679" i="5" s="1"/>
  <c r="F679" i="5" s="1"/>
  <c r="G679" i="5" s="1"/>
  <c r="E680" i="5" s="1"/>
  <c r="F680" i="5" s="1"/>
  <c r="G680" i="5" s="1"/>
  <c r="E681" i="5" s="1"/>
  <c r="F681" i="5" s="1"/>
  <c r="G681" i="5" s="1"/>
  <c r="E682" i="5" s="1"/>
  <c r="F682" i="5" s="1"/>
  <c r="G682" i="5" s="1"/>
  <c r="E683" i="5" s="1"/>
  <c r="F683" i="5" s="1"/>
  <c r="G683" i="5" s="1"/>
  <c r="E684" i="5" s="1"/>
  <c r="F684" i="5" s="1"/>
  <c r="G684" i="5" s="1"/>
  <c r="E685" i="5" s="1"/>
  <c r="F685" i="5" s="1"/>
  <c r="G685" i="5" s="1"/>
  <c r="E686" i="5" s="1"/>
  <c r="F686" i="5" s="1"/>
  <c r="G686" i="5" s="1"/>
  <c r="E687" i="5" s="1"/>
  <c r="F687" i="5" s="1"/>
  <c r="G687" i="5" s="1"/>
  <c r="E688" i="5" s="1"/>
  <c r="F688" i="5" s="1"/>
  <c r="G688" i="5" s="1"/>
  <c r="E689" i="5" s="1"/>
  <c r="F689" i="5" s="1"/>
  <c r="G689" i="5" s="1"/>
  <c r="E690" i="5" s="1"/>
  <c r="F690" i="5" s="1"/>
  <c r="G690" i="5" s="1"/>
  <c r="E691" i="5" s="1"/>
  <c r="F691" i="5" s="1"/>
  <c r="G691" i="5" s="1"/>
  <c r="E692" i="5" s="1"/>
  <c r="F692" i="5" s="1"/>
  <c r="G692" i="5" s="1"/>
  <c r="E693" i="5" s="1"/>
  <c r="F693" i="5" s="1"/>
  <c r="G693" i="5" s="1"/>
  <c r="E694" i="5" s="1"/>
  <c r="F694" i="5" s="1"/>
  <c r="G694" i="5" s="1"/>
  <c r="E695" i="5" s="1"/>
  <c r="F695" i="5" s="1"/>
  <c r="G695" i="5" s="1"/>
  <c r="E696" i="5" s="1"/>
  <c r="F696" i="5" s="1"/>
  <c r="G696" i="5" s="1"/>
  <c r="E697" i="5" s="1"/>
  <c r="F697" i="5" s="1"/>
  <c r="G697" i="5" s="1"/>
  <c r="E698" i="5" s="1"/>
  <c r="F698" i="5" s="1"/>
  <c r="G698" i="5" s="1"/>
  <c r="E699" i="5" s="1"/>
  <c r="F699" i="5" s="1"/>
  <c r="G699" i="5" s="1"/>
  <c r="E700" i="5" s="1"/>
  <c r="F700" i="5" s="1"/>
  <c r="G700" i="5" s="1"/>
  <c r="E701" i="5" s="1"/>
  <c r="G387" i="10" l="1"/>
  <c r="D388" i="10" s="1"/>
  <c r="F701" i="5"/>
  <c r="G701" i="5" s="1"/>
  <c r="E702" i="5" s="1"/>
  <c r="F702" i="5" s="1"/>
  <c r="G702" i="5" s="1"/>
  <c r="E703" i="5" s="1"/>
  <c r="F703" i="5" s="1"/>
  <c r="G703" i="5" s="1"/>
  <c r="E704" i="5" s="1"/>
  <c r="E388" i="10" l="1"/>
  <c r="I388" i="10" s="1"/>
  <c r="F704" i="5"/>
  <c r="G704" i="5" s="1"/>
  <c r="E705" i="5" s="1"/>
  <c r="F705" i="5" s="1"/>
  <c r="G705" i="5" s="1"/>
  <c r="E706" i="5" s="1"/>
  <c r="F706" i="5" s="1"/>
  <c r="G706" i="5" s="1"/>
  <c r="E707" i="5" s="1"/>
  <c r="G388" i="10" l="1"/>
  <c r="D389" i="10" s="1"/>
  <c r="F707" i="5"/>
  <c r="G707" i="5" s="1"/>
  <c r="E708" i="5" s="1"/>
  <c r="E389" i="10" l="1"/>
  <c r="I389" i="10" s="1"/>
  <c r="F708" i="5"/>
  <c r="G708" i="5" s="1"/>
  <c r="E709" i="5" s="1"/>
  <c r="F709" i="5" s="1"/>
  <c r="G709" i="5" s="1"/>
  <c r="E710" i="5" s="1"/>
  <c r="F710" i="5" s="1"/>
  <c r="G710" i="5" s="1"/>
  <c r="E711" i="5" s="1"/>
  <c r="F711" i="5" s="1"/>
  <c r="G711" i="5" s="1"/>
  <c r="E712" i="5" s="1"/>
  <c r="F712" i="5" s="1"/>
  <c r="G712" i="5" s="1"/>
  <c r="E713" i="5" s="1"/>
  <c r="G389" i="10" l="1"/>
  <c r="D390" i="10" s="1"/>
  <c r="F713" i="5"/>
  <c r="G713" i="5" s="1"/>
  <c r="E714" i="5" s="1"/>
  <c r="E390" i="10" l="1"/>
  <c r="I390" i="10" s="1"/>
  <c r="F714" i="5"/>
  <c r="G714" i="5" s="1"/>
  <c r="E715" i="5" s="1"/>
  <c r="F715" i="5" s="1"/>
  <c r="G715" i="5" s="1"/>
  <c r="E716" i="5" s="1"/>
  <c r="F716" i="5" s="1"/>
  <c r="G716" i="5" s="1"/>
  <c r="E717" i="5" s="1"/>
  <c r="F717" i="5" s="1"/>
  <c r="G717" i="5" s="1"/>
  <c r="E718" i="5" s="1"/>
  <c r="F718" i="5" s="1"/>
  <c r="G718" i="5" s="1"/>
  <c r="E719" i="5" s="1"/>
  <c r="G390" i="10" l="1"/>
  <c r="D391" i="10" s="1"/>
  <c r="F719" i="5"/>
  <c r="G719" i="5" s="1"/>
  <c r="E720" i="5" s="1"/>
  <c r="F720" i="5" s="1"/>
  <c r="G720" i="5" s="1"/>
  <c r="E721" i="5" s="1"/>
  <c r="E391" i="10" l="1"/>
  <c r="I391" i="10" s="1"/>
  <c r="F721" i="5"/>
  <c r="G721" i="5"/>
  <c r="E722" i="5" s="1"/>
  <c r="F722" i="5" s="1"/>
  <c r="G722" i="5" s="1"/>
  <c r="E723" i="5" s="1"/>
  <c r="G391" i="10" l="1"/>
  <c r="D392" i="10" s="1"/>
  <c r="E392" i="10"/>
  <c r="G392" i="10" s="1"/>
  <c r="D393" i="10" s="1"/>
  <c r="F723" i="5"/>
  <c r="G723" i="5" s="1"/>
  <c r="E724" i="5" s="1"/>
  <c r="F724" i="5" s="1"/>
  <c r="G724" i="5" s="1"/>
  <c r="E725" i="5" s="1"/>
  <c r="F725" i="5" s="1"/>
  <c r="G725" i="5" s="1"/>
  <c r="E726" i="5" s="1"/>
  <c r="E393" i="10" l="1"/>
  <c r="G393" i="10"/>
  <c r="D394" i="10" s="1"/>
  <c r="I392" i="10"/>
  <c r="F726" i="5"/>
  <c r="G726" i="5" s="1"/>
  <c r="E727" i="5" s="1"/>
  <c r="F727" i="5" s="1"/>
  <c r="G727" i="5" s="1"/>
  <c r="E728" i="5" s="1"/>
  <c r="F728" i="5" s="1"/>
  <c r="G728" i="5" s="1"/>
  <c r="E729" i="5" s="1"/>
  <c r="F729" i="5" s="1"/>
  <c r="G729" i="5" s="1"/>
  <c r="E730" i="5" s="1"/>
  <c r="I393" i="10" l="1"/>
  <c r="E394" i="10"/>
  <c r="G394" i="10" s="1"/>
  <c r="D395" i="10" s="1"/>
  <c r="F730" i="5"/>
  <c r="G730" i="5" s="1"/>
  <c r="E731" i="5" s="1"/>
  <c r="F731" i="5" s="1"/>
  <c r="G731" i="5" s="1"/>
  <c r="E732" i="5" s="1"/>
  <c r="E395" i="10" l="1"/>
  <c r="G395" i="10" s="1"/>
  <c r="D396" i="10" s="1"/>
  <c r="I394" i="10"/>
  <c r="F732" i="5"/>
  <c r="G732" i="5" s="1"/>
  <c r="E733" i="5" s="1"/>
  <c r="E396" i="10" l="1"/>
  <c r="G396" i="10" s="1"/>
  <c r="D397" i="10" s="1"/>
  <c r="I395" i="10"/>
  <c r="F733" i="5"/>
  <c r="G733" i="5" s="1"/>
  <c r="E734" i="5" s="1"/>
  <c r="E397" i="10" l="1"/>
  <c r="G397" i="10" s="1"/>
  <c r="D398" i="10" s="1"/>
  <c r="I396" i="10"/>
  <c r="F734" i="5"/>
  <c r="G734" i="5"/>
  <c r="E735" i="5" s="1"/>
  <c r="F735" i="5" s="1"/>
  <c r="G735" i="5" s="1"/>
  <c r="E736" i="5" s="1"/>
  <c r="E398" i="10" l="1"/>
  <c r="G398" i="10" s="1"/>
  <c r="D399" i="10" s="1"/>
  <c r="I397" i="10"/>
  <c r="F736" i="5"/>
  <c r="G736" i="5" s="1"/>
  <c r="E737" i="5" s="1"/>
  <c r="I398" i="10" l="1"/>
  <c r="E399" i="10"/>
  <c r="G399" i="10" s="1"/>
  <c r="D400" i="10" s="1"/>
  <c r="F737" i="5"/>
  <c r="G737" i="5"/>
  <c r="E738" i="5" s="1"/>
  <c r="E400" i="10" l="1"/>
  <c r="G400" i="10" s="1"/>
  <c r="D401" i="10" s="1"/>
  <c r="I399" i="10"/>
  <c r="F738" i="5"/>
  <c r="G738" i="5" s="1"/>
  <c r="E739" i="5" s="1"/>
  <c r="F739" i="5" s="1"/>
  <c r="G739" i="5" s="1"/>
  <c r="E740" i="5" s="1"/>
  <c r="F740" i="5" s="1"/>
  <c r="G740" i="5" s="1"/>
  <c r="E741" i="5" s="1"/>
  <c r="F741" i="5" s="1"/>
  <c r="G741" i="5" s="1"/>
  <c r="E742" i="5" s="1"/>
  <c r="F742" i="5" s="1"/>
  <c r="G742" i="5" s="1"/>
  <c r="E743" i="5" s="1"/>
  <c r="F743" i="5" s="1"/>
  <c r="G743" i="5" s="1"/>
  <c r="E744" i="5" s="1"/>
  <c r="E401" i="10" l="1"/>
  <c r="G401" i="10" s="1"/>
  <c r="D402" i="10" s="1"/>
  <c r="I400" i="10"/>
  <c r="F744" i="5"/>
  <c r="G744" i="5" s="1"/>
  <c r="E745" i="5" s="1"/>
  <c r="F745" i="5" s="1"/>
  <c r="G745" i="5" s="1"/>
  <c r="E746" i="5" s="1"/>
  <c r="F746" i="5" s="1"/>
  <c r="G746" i="5" s="1"/>
  <c r="E747" i="5" s="1"/>
  <c r="F747" i="5" s="1"/>
  <c r="G747" i="5" s="1"/>
  <c r="E748" i="5" s="1"/>
  <c r="E402" i="10" l="1"/>
  <c r="G402" i="10" s="1"/>
  <c r="D403" i="10" s="1"/>
  <c r="I401" i="10"/>
  <c r="F748" i="5"/>
  <c r="G748" i="5" s="1"/>
  <c r="E749" i="5" s="1"/>
  <c r="F749" i="5" s="1"/>
  <c r="G749" i="5" s="1"/>
  <c r="E750" i="5" s="1"/>
  <c r="E403" i="10" l="1"/>
  <c r="G403" i="10" s="1"/>
  <c r="D404" i="10" s="1"/>
  <c r="I402" i="10"/>
  <c r="F750" i="5"/>
  <c r="G750" i="5"/>
  <c r="E751" i="5" s="1"/>
  <c r="F751" i="5" s="1"/>
  <c r="G751" i="5" s="1"/>
  <c r="E752" i="5" s="1"/>
  <c r="F752" i="5" s="1"/>
  <c r="G752" i="5" s="1"/>
  <c r="E753" i="5" s="1"/>
  <c r="F753" i="5" s="1"/>
  <c r="G753" i="5" s="1"/>
  <c r="E754" i="5" s="1"/>
  <c r="E404" i="10" l="1"/>
  <c r="G404" i="10" s="1"/>
  <c r="D405" i="10" s="1"/>
  <c r="I403" i="10"/>
  <c r="F754" i="5"/>
  <c r="G754" i="5"/>
  <c r="E755" i="5" s="1"/>
  <c r="E405" i="10" l="1"/>
  <c r="G405" i="10" s="1"/>
  <c r="D406" i="10" s="1"/>
  <c r="I404" i="10"/>
  <c r="F755" i="5"/>
  <c r="G755" i="5" s="1"/>
  <c r="E756" i="5" s="1"/>
  <c r="E406" i="10" l="1"/>
  <c r="G406" i="10" s="1"/>
  <c r="D407" i="10" s="1"/>
  <c r="I405" i="10"/>
  <c r="F756" i="5"/>
  <c r="G756" i="5"/>
  <c r="E757" i="5" s="1"/>
  <c r="E407" i="10" l="1"/>
  <c r="G407" i="10"/>
  <c r="D408" i="10" s="1"/>
  <c r="I406" i="10"/>
  <c r="I407" i="10" s="1"/>
  <c r="F757" i="5"/>
  <c r="G757" i="5" s="1"/>
  <c r="E758" i="5" s="1"/>
  <c r="E408" i="10" l="1"/>
  <c r="I408" i="10" s="1"/>
  <c r="G408" i="10"/>
  <c r="D409" i="10" s="1"/>
  <c r="F758" i="5"/>
  <c r="G758" i="5" s="1"/>
  <c r="E759" i="5" s="1"/>
  <c r="E409" i="10" l="1"/>
  <c r="I409" i="10" s="1"/>
  <c r="F759" i="5"/>
  <c r="G759" i="5"/>
  <c r="E760" i="5" s="1"/>
  <c r="G409" i="10" l="1"/>
  <c r="D410" i="10" s="1"/>
  <c r="F760" i="5"/>
  <c r="G760" i="5" s="1"/>
  <c r="E761" i="5" s="1"/>
  <c r="E410" i="10" l="1"/>
  <c r="I410" i="10" s="1"/>
  <c r="F761" i="5"/>
  <c r="G761" i="5"/>
  <c r="E762" i="5" s="1"/>
  <c r="G410" i="10" l="1"/>
  <c r="D411" i="10" s="1"/>
  <c r="F762" i="5"/>
  <c r="G762" i="5" s="1"/>
  <c r="E763" i="5" s="1"/>
  <c r="E411" i="10" l="1"/>
  <c r="I411" i="10" s="1"/>
  <c r="F763" i="5"/>
  <c r="G763" i="5"/>
  <c r="E764" i="5" s="1"/>
  <c r="F764" i="5" s="1"/>
  <c r="G764" i="5" s="1"/>
  <c r="E765" i="5" s="1"/>
  <c r="G411" i="10" l="1"/>
  <c r="D412" i="10" s="1"/>
  <c r="E412" i="10" s="1"/>
  <c r="F765" i="5"/>
  <c r="G765" i="5" s="1"/>
  <c r="E766" i="5" s="1"/>
  <c r="F766" i="5" s="1"/>
  <c r="G766" i="5" s="1"/>
  <c r="E767" i="5" s="1"/>
  <c r="G412" i="10" l="1"/>
  <c r="D413" i="10" s="1"/>
  <c r="E413" i="10" s="1"/>
  <c r="G413" i="10" s="1"/>
  <c r="D414" i="10" s="1"/>
  <c r="I412" i="10"/>
  <c r="F767" i="5"/>
  <c r="G767" i="5" s="1"/>
  <c r="E768" i="5" s="1"/>
  <c r="I413" i="10" l="1"/>
  <c r="E414" i="10"/>
  <c r="G414" i="10" s="1"/>
  <c r="D415" i="10" s="1"/>
  <c r="F768" i="5"/>
  <c r="G768" i="5" s="1"/>
  <c r="E769" i="5" s="1"/>
  <c r="F769" i="5" s="1"/>
  <c r="G769" i="5" s="1"/>
  <c r="E770" i="5" s="1"/>
  <c r="I414" i="10" l="1"/>
  <c r="E415" i="10"/>
  <c r="G415" i="10" s="1"/>
  <c r="D416" i="10" s="1"/>
  <c r="F770" i="5"/>
  <c r="G770" i="5"/>
  <c r="E771" i="5" s="1"/>
  <c r="E416" i="10" l="1"/>
  <c r="G416" i="10" s="1"/>
  <c r="D417" i="10" s="1"/>
  <c r="I415" i="10"/>
  <c r="I416" i="10" s="1"/>
  <c r="F771" i="5"/>
  <c r="G771" i="5" s="1"/>
  <c r="E772" i="5" s="1"/>
  <c r="E417" i="10" l="1"/>
  <c r="I417" i="10" s="1"/>
  <c r="G417" i="10"/>
  <c r="D418" i="10" s="1"/>
  <c r="E418" i="10" s="1"/>
  <c r="I418" i="10" s="1"/>
  <c r="F772" i="5"/>
  <c r="G772" i="5" s="1"/>
  <c r="E773" i="5" s="1"/>
  <c r="F773" i="5" s="1"/>
  <c r="G773" i="5" s="1"/>
  <c r="E774" i="5" s="1"/>
  <c r="G418" i="10" l="1"/>
  <c r="D419" i="10" s="1"/>
  <c r="E419" i="10" s="1"/>
  <c r="I419" i="10" s="1"/>
  <c r="F774" i="5"/>
  <c r="G774" i="5" s="1"/>
  <c r="E775" i="5" s="1"/>
  <c r="G419" i="10" l="1"/>
  <c r="D420" i="10" s="1"/>
  <c r="E420" i="10" s="1"/>
  <c r="I420" i="10" s="1"/>
  <c r="F775" i="5"/>
  <c r="G775" i="5" s="1"/>
  <c r="E776" i="5" s="1"/>
  <c r="G420" i="10" l="1"/>
  <c r="D421" i="10" s="1"/>
  <c r="E421" i="10" s="1"/>
  <c r="F776" i="5"/>
  <c r="G776" i="5"/>
  <c r="E777" i="5" s="1"/>
  <c r="F777" i="5" s="1"/>
  <c r="G777" i="5" s="1"/>
  <c r="E778" i="5" s="1"/>
  <c r="I421" i="10" l="1"/>
  <c r="F778" i="5"/>
  <c r="G778" i="5" s="1"/>
  <c r="E779" i="5" s="1"/>
  <c r="G421" i="10" l="1"/>
  <c r="D422" i="10" s="1"/>
  <c r="E422" i="10" s="1"/>
  <c r="F779" i="5"/>
  <c r="G779" i="5" s="1"/>
  <c r="E780" i="5" s="1"/>
  <c r="I422" i="10" l="1"/>
  <c r="F780" i="5"/>
  <c r="G780" i="5" s="1"/>
  <c r="E781" i="5" s="1"/>
  <c r="F781" i="5" s="1"/>
  <c r="G781" i="5" s="1"/>
  <c r="E782" i="5" s="1"/>
  <c r="F782" i="5" s="1"/>
  <c r="G782" i="5" s="1"/>
  <c r="E783" i="5" s="1"/>
  <c r="F783" i="5" s="1"/>
  <c r="G783" i="5" s="1"/>
  <c r="E784" i="5" s="1"/>
  <c r="F784" i="5" s="1"/>
  <c r="G784" i="5" s="1"/>
  <c r="E785" i="5" s="1"/>
  <c r="F785" i="5" s="1"/>
  <c r="G785" i="5" s="1"/>
  <c r="E786" i="5" s="1"/>
  <c r="F786" i="5" s="1"/>
  <c r="G786" i="5" s="1"/>
  <c r="E787" i="5" s="1"/>
  <c r="F787" i="5" s="1"/>
  <c r="G787" i="5" s="1"/>
  <c r="E788" i="5" s="1"/>
  <c r="F788" i="5" s="1"/>
  <c r="G788" i="5" s="1"/>
  <c r="E789" i="5" s="1"/>
  <c r="F789" i="5" s="1"/>
  <c r="G789" i="5" s="1"/>
  <c r="E790" i="5" s="1"/>
  <c r="F790" i="5" s="1"/>
  <c r="G790" i="5" s="1"/>
  <c r="E791" i="5" s="1"/>
  <c r="F791" i="5" s="1"/>
  <c r="G791" i="5" s="1"/>
  <c r="E792" i="5" s="1"/>
  <c r="F792" i="5" s="1"/>
  <c r="G792" i="5" s="1"/>
  <c r="E793" i="5" s="1"/>
  <c r="F793" i="5" s="1"/>
  <c r="G793" i="5" s="1"/>
  <c r="E794" i="5" s="1"/>
  <c r="F794" i="5" s="1"/>
  <c r="G794" i="5" s="1"/>
  <c r="E795" i="5" s="1"/>
  <c r="F795" i="5" s="1"/>
  <c r="G795" i="5" s="1"/>
  <c r="E796" i="5" s="1"/>
  <c r="F796" i="5" s="1"/>
  <c r="G796" i="5" s="1"/>
  <c r="E797" i="5" s="1"/>
  <c r="F797" i="5" s="1"/>
  <c r="G797" i="5" s="1"/>
  <c r="E798" i="5" s="1"/>
  <c r="F798" i="5" s="1"/>
  <c r="G798" i="5" s="1"/>
  <c r="E799" i="5" s="1"/>
  <c r="F799" i="5" s="1"/>
  <c r="G799" i="5" s="1"/>
  <c r="E800" i="5" s="1"/>
  <c r="F800" i="5" s="1"/>
  <c r="G800" i="5" s="1"/>
  <c r="E801" i="5" s="1"/>
  <c r="F801" i="5" s="1"/>
  <c r="G801" i="5" s="1"/>
  <c r="E802" i="5" s="1"/>
  <c r="F802" i="5" s="1"/>
  <c r="G802" i="5" s="1"/>
  <c r="E803" i="5" s="1"/>
  <c r="G422" i="10" l="1"/>
  <c r="D423" i="10" s="1"/>
  <c r="E423" i="10" s="1"/>
  <c r="F803" i="5"/>
  <c r="G803" i="5" s="1"/>
  <c r="E804" i="5" s="1"/>
  <c r="I423" i="10" l="1"/>
  <c r="F804" i="5"/>
  <c r="G804" i="5" s="1"/>
  <c r="E805" i="5" s="1"/>
  <c r="F805" i="5" s="1"/>
  <c r="G805" i="5" s="1"/>
  <c r="E806" i="5" s="1"/>
  <c r="F806" i="5" s="1"/>
  <c r="G806" i="5" s="1"/>
  <c r="E807" i="5" s="1"/>
  <c r="F807" i="5" s="1"/>
  <c r="G807" i="5" s="1"/>
  <c r="E808" i="5" s="1"/>
  <c r="F808" i="5" s="1"/>
  <c r="G808" i="5" s="1"/>
  <c r="E809" i="5" s="1"/>
  <c r="F809" i="5" s="1"/>
  <c r="G809" i="5" s="1"/>
  <c r="E810" i="5" s="1"/>
  <c r="F810" i="5" s="1"/>
  <c r="G810" i="5" s="1"/>
  <c r="E811" i="5" s="1"/>
  <c r="F811" i="5" s="1"/>
  <c r="G811" i="5" s="1"/>
  <c r="E812" i="5" s="1"/>
  <c r="F812" i="5" s="1"/>
  <c r="G812" i="5" s="1"/>
  <c r="E813" i="5" s="1"/>
  <c r="F813" i="5" s="1"/>
  <c r="G813" i="5" s="1"/>
  <c r="E814" i="5" s="1"/>
  <c r="F814" i="5" s="1"/>
  <c r="G814" i="5" s="1"/>
  <c r="E815" i="5" s="1"/>
  <c r="F815" i="5" s="1"/>
  <c r="G815" i="5" s="1"/>
  <c r="E816" i="5" s="1"/>
  <c r="F816" i="5" s="1"/>
  <c r="G816" i="5" s="1"/>
  <c r="E817" i="5" s="1"/>
  <c r="F817" i="5" s="1"/>
  <c r="G817" i="5" s="1"/>
  <c r="E818" i="5" s="1"/>
  <c r="F818" i="5" s="1"/>
  <c r="G818" i="5" s="1"/>
  <c r="E819" i="5" s="1"/>
  <c r="F819" i="5" s="1"/>
  <c r="G819" i="5" s="1"/>
  <c r="E820" i="5" s="1"/>
  <c r="F820" i="5" s="1"/>
  <c r="G820" i="5" s="1"/>
  <c r="E821" i="5" s="1"/>
  <c r="F821" i="5" s="1"/>
  <c r="G821" i="5" s="1"/>
  <c r="E822" i="5" s="1"/>
  <c r="F822" i="5" s="1"/>
  <c r="G822" i="5" s="1"/>
  <c r="E823" i="5" s="1"/>
  <c r="F823" i="5" s="1"/>
  <c r="G823" i="5" s="1"/>
  <c r="E824" i="5" s="1"/>
  <c r="F824" i="5" s="1"/>
  <c r="G824" i="5" s="1"/>
  <c r="E825" i="5" s="1"/>
  <c r="F825" i="5" s="1"/>
  <c r="G825" i="5" s="1"/>
  <c r="E826" i="5" s="1"/>
  <c r="F826" i="5" s="1"/>
  <c r="G826" i="5" s="1"/>
  <c r="E827" i="5" s="1"/>
  <c r="F827" i="5" s="1"/>
  <c r="G827" i="5" s="1"/>
  <c r="E828" i="5" s="1"/>
  <c r="F828" i="5" s="1"/>
  <c r="G828" i="5" s="1"/>
  <c r="E829" i="5" s="1"/>
  <c r="F829" i="5" s="1"/>
  <c r="G829" i="5" s="1"/>
  <c r="E830" i="5" s="1"/>
  <c r="F830" i="5" s="1"/>
  <c r="G830" i="5" s="1"/>
  <c r="E831" i="5" s="1"/>
  <c r="F831" i="5" s="1"/>
  <c r="G831" i="5" s="1"/>
  <c r="E832" i="5" s="1"/>
  <c r="F832" i="5" s="1"/>
  <c r="G832" i="5" s="1"/>
  <c r="E833" i="5" s="1"/>
  <c r="F833" i="5" s="1"/>
  <c r="G833" i="5" s="1"/>
  <c r="E834" i="5" s="1"/>
  <c r="F834" i="5" s="1"/>
  <c r="G834" i="5" s="1"/>
  <c r="E835" i="5" s="1"/>
  <c r="F835" i="5" s="1"/>
  <c r="G835" i="5" s="1"/>
  <c r="E836" i="5" s="1"/>
  <c r="F836" i="5" s="1"/>
  <c r="G836" i="5" s="1"/>
  <c r="E837" i="5" s="1"/>
  <c r="F837" i="5" s="1"/>
  <c r="G837" i="5" s="1"/>
  <c r="E838" i="5" s="1"/>
  <c r="F838" i="5" s="1"/>
  <c r="G838" i="5" s="1"/>
  <c r="E839" i="5" s="1"/>
  <c r="F839" i="5" s="1"/>
  <c r="G839" i="5" s="1"/>
  <c r="E840" i="5" s="1"/>
  <c r="F840" i="5" s="1"/>
  <c r="G840" i="5" s="1"/>
  <c r="E841" i="5" s="1"/>
  <c r="F841" i="5" s="1"/>
  <c r="G841" i="5" s="1"/>
  <c r="E842" i="5" s="1"/>
  <c r="F842" i="5" s="1"/>
  <c r="G842" i="5" s="1"/>
  <c r="E843" i="5" s="1"/>
  <c r="F843" i="5" s="1"/>
  <c r="G843" i="5" s="1"/>
  <c r="E844" i="5" s="1"/>
  <c r="F844" i="5" s="1"/>
  <c r="G844" i="5" s="1"/>
  <c r="E845" i="5" s="1"/>
  <c r="F845" i="5" s="1"/>
  <c r="G845" i="5" s="1"/>
  <c r="E846" i="5" s="1"/>
  <c r="F846" i="5" s="1"/>
  <c r="G846" i="5" s="1"/>
  <c r="E847" i="5" s="1"/>
  <c r="F847" i="5" s="1"/>
  <c r="G847" i="5" s="1"/>
  <c r="E848" i="5" s="1"/>
  <c r="F848" i="5" s="1"/>
  <c r="G848" i="5" s="1"/>
  <c r="E849" i="5" s="1"/>
  <c r="F849" i="5" s="1"/>
  <c r="G849" i="5" s="1"/>
  <c r="E850" i="5" s="1"/>
  <c r="F850" i="5" s="1"/>
  <c r="G850" i="5" s="1"/>
  <c r="E851" i="5" s="1"/>
  <c r="F851" i="5" s="1"/>
  <c r="G851" i="5" s="1"/>
  <c r="E852" i="5" s="1"/>
  <c r="F852" i="5" s="1"/>
  <c r="G852" i="5" s="1"/>
  <c r="E853" i="5" s="1"/>
  <c r="F853" i="5" s="1"/>
  <c r="G853" i="5" s="1"/>
  <c r="E854" i="5" s="1"/>
  <c r="F854" i="5" s="1"/>
  <c r="G854" i="5" s="1"/>
  <c r="E855" i="5" s="1"/>
  <c r="F855" i="5" s="1"/>
  <c r="G855" i="5" s="1"/>
  <c r="E856" i="5" s="1"/>
  <c r="F856" i="5" s="1"/>
  <c r="G856" i="5" s="1"/>
  <c r="E857" i="5" s="1"/>
  <c r="F857" i="5" s="1"/>
  <c r="G857" i="5" s="1"/>
  <c r="E858" i="5" s="1"/>
  <c r="F858" i="5" s="1"/>
  <c r="G858" i="5" s="1"/>
  <c r="E859" i="5" s="1"/>
  <c r="F859" i="5" s="1"/>
  <c r="G859" i="5" s="1"/>
  <c r="E860" i="5" s="1"/>
  <c r="F860" i="5" s="1"/>
  <c r="G860" i="5" s="1"/>
  <c r="E861" i="5" s="1"/>
  <c r="F861" i="5" s="1"/>
  <c r="G861" i="5" s="1"/>
  <c r="E862" i="5" s="1"/>
  <c r="F862" i="5" s="1"/>
  <c r="G862" i="5" s="1"/>
  <c r="E863" i="5" s="1"/>
  <c r="F863" i="5" s="1"/>
  <c r="G863" i="5" s="1"/>
  <c r="E864" i="5" s="1"/>
  <c r="F864" i="5" s="1"/>
  <c r="G864" i="5" s="1"/>
  <c r="E865" i="5" s="1"/>
  <c r="F865" i="5" s="1"/>
  <c r="G865" i="5" s="1"/>
  <c r="E866" i="5" s="1"/>
  <c r="F866" i="5" s="1"/>
  <c r="G866" i="5" s="1"/>
  <c r="E867" i="5" s="1"/>
  <c r="F867" i="5" s="1"/>
  <c r="G867" i="5" s="1"/>
  <c r="E868" i="5" s="1"/>
  <c r="F868" i="5" s="1"/>
  <c r="G868" i="5" s="1"/>
  <c r="E869" i="5" s="1"/>
  <c r="F869" i="5" s="1"/>
  <c r="G869" i="5" s="1"/>
  <c r="E870" i="5" s="1"/>
  <c r="F870" i="5" s="1"/>
  <c r="G870" i="5" s="1"/>
  <c r="E871" i="5" s="1"/>
  <c r="F871" i="5" s="1"/>
  <c r="G871" i="5" s="1"/>
  <c r="E872" i="5" s="1"/>
  <c r="F872" i="5" s="1"/>
  <c r="G872" i="5" s="1"/>
  <c r="E873" i="5" s="1"/>
  <c r="F873" i="5" s="1"/>
  <c r="G873" i="5" s="1"/>
  <c r="E874" i="5" s="1"/>
  <c r="G423" i="10" l="1"/>
  <c r="D424" i="10" s="1"/>
  <c r="E424" i="10" s="1"/>
  <c r="F874" i="5"/>
  <c r="G874" i="5" s="1"/>
  <c r="E875" i="5" s="1"/>
  <c r="F875" i="5" s="1"/>
  <c r="G875" i="5" s="1"/>
  <c r="E876" i="5" s="1"/>
  <c r="F876" i="5" s="1"/>
  <c r="G876" i="5" s="1"/>
  <c r="E877" i="5" s="1"/>
  <c r="F877" i="5" s="1"/>
  <c r="G877" i="5" s="1"/>
  <c r="E878" i="5" s="1"/>
  <c r="F878" i="5" s="1"/>
  <c r="G878" i="5" s="1"/>
  <c r="E879" i="5" s="1"/>
  <c r="F879" i="5" s="1"/>
  <c r="G879" i="5" s="1"/>
  <c r="E880" i="5" s="1"/>
  <c r="F880" i="5" s="1"/>
  <c r="G880" i="5" s="1"/>
  <c r="E881" i="5" s="1"/>
  <c r="F881" i="5" s="1"/>
  <c r="G881" i="5" s="1"/>
  <c r="E882" i="5" s="1"/>
  <c r="F882" i="5" s="1"/>
  <c r="G882" i="5" s="1"/>
  <c r="E883" i="5" s="1"/>
  <c r="F883" i="5" s="1"/>
  <c r="G883" i="5" s="1"/>
  <c r="E884" i="5" s="1"/>
  <c r="F884" i="5" s="1"/>
  <c r="G884" i="5" s="1"/>
  <c r="E885" i="5" s="1"/>
  <c r="F885" i="5" s="1"/>
  <c r="G885" i="5" s="1"/>
  <c r="E886" i="5" s="1"/>
  <c r="F886" i="5" s="1"/>
  <c r="G886" i="5" s="1"/>
  <c r="E887" i="5" s="1"/>
  <c r="F887" i="5" s="1"/>
  <c r="G887" i="5" s="1"/>
  <c r="E888" i="5" s="1"/>
  <c r="F888" i="5" s="1"/>
  <c r="G888" i="5" s="1"/>
  <c r="E889" i="5" s="1"/>
  <c r="F889" i="5" s="1"/>
  <c r="G889" i="5" s="1"/>
  <c r="E890" i="5" s="1"/>
  <c r="F890" i="5" s="1"/>
  <c r="G890" i="5" s="1"/>
  <c r="E891" i="5" s="1"/>
  <c r="F891" i="5" s="1"/>
  <c r="G891" i="5" s="1"/>
  <c r="E892" i="5" s="1"/>
  <c r="F892" i="5" s="1"/>
  <c r="G892" i="5" s="1"/>
  <c r="E893" i="5" s="1"/>
  <c r="F893" i="5" s="1"/>
  <c r="G893" i="5" s="1"/>
  <c r="E894" i="5" s="1"/>
  <c r="F894" i="5" s="1"/>
  <c r="G894" i="5" s="1"/>
  <c r="E895" i="5" s="1"/>
  <c r="F895" i="5" s="1"/>
  <c r="G895" i="5" s="1"/>
  <c r="E896" i="5" s="1"/>
  <c r="F896" i="5" s="1"/>
  <c r="G896" i="5" s="1"/>
  <c r="E897" i="5" s="1"/>
  <c r="F897" i="5" s="1"/>
  <c r="G897" i="5" s="1"/>
  <c r="E898" i="5" s="1"/>
  <c r="F898" i="5" s="1"/>
  <c r="G898" i="5" s="1"/>
  <c r="E899" i="5" s="1"/>
  <c r="F899" i="5" s="1"/>
  <c r="G899" i="5" s="1"/>
  <c r="E900" i="5" s="1"/>
  <c r="I424" i="10" l="1"/>
  <c r="F900" i="5"/>
  <c r="G900" i="5" s="1"/>
  <c r="E901" i="5" s="1"/>
  <c r="G424" i="10" l="1"/>
  <c r="D425" i="10" s="1"/>
  <c r="E425" i="10" s="1"/>
  <c r="F901" i="5"/>
  <c r="G901" i="5" s="1"/>
  <c r="E902" i="5" s="1"/>
  <c r="F902" i="5" s="1"/>
  <c r="G902" i="5" s="1"/>
  <c r="E903" i="5" s="1"/>
  <c r="F903" i="5" s="1"/>
  <c r="G903" i="5" s="1"/>
  <c r="E904" i="5" s="1"/>
  <c r="I425" i="10" l="1"/>
  <c r="F904" i="5"/>
  <c r="G904" i="5" s="1"/>
  <c r="E905" i="5" s="1"/>
  <c r="F905" i="5" s="1"/>
  <c r="G905" i="5" s="1"/>
  <c r="E906" i="5" s="1"/>
  <c r="F906" i="5" s="1"/>
  <c r="G906" i="5" s="1"/>
  <c r="E907" i="5" s="1"/>
  <c r="F907" i="5" s="1"/>
  <c r="G907" i="5" s="1"/>
  <c r="E908" i="5" s="1"/>
  <c r="G425" i="10" l="1"/>
  <c r="D426" i="10" s="1"/>
  <c r="E426" i="10" s="1"/>
  <c r="F908" i="5"/>
  <c r="G908" i="5" s="1"/>
  <c r="E909" i="5" s="1"/>
  <c r="F909" i="5" s="1"/>
  <c r="G909" i="5" s="1"/>
  <c r="E910" i="5" s="1"/>
  <c r="F910" i="5" s="1"/>
  <c r="G910" i="5" s="1"/>
  <c r="E911" i="5" s="1"/>
  <c r="F911" i="5" s="1"/>
  <c r="G911" i="5" s="1"/>
  <c r="E912" i="5" s="1"/>
  <c r="F912" i="5" s="1"/>
  <c r="G912" i="5" s="1"/>
  <c r="E913" i="5" s="1"/>
  <c r="F913" i="5" s="1"/>
  <c r="G913" i="5" s="1"/>
  <c r="E914" i="5" s="1"/>
  <c r="F914" i="5" s="1"/>
  <c r="G914" i="5" s="1"/>
  <c r="E915" i="5" s="1"/>
  <c r="F915" i="5" s="1"/>
  <c r="G915" i="5" s="1"/>
  <c r="E916" i="5" s="1"/>
  <c r="I426" i="10" l="1"/>
  <c r="F916" i="5"/>
  <c r="G916" i="5" s="1"/>
  <c r="E917" i="5" s="1"/>
  <c r="G426" i="10" l="1"/>
  <c r="D427" i="10" s="1"/>
  <c r="E427" i="10" s="1"/>
  <c r="F917" i="5"/>
  <c r="G917" i="5" s="1"/>
  <c r="E918" i="5" s="1"/>
  <c r="I427" i="10" l="1"/>
  <c r="F918" i="5"/>
  <c r="G918" i="5" s="1"/>
  <c r="E919" i="5" s="1"/>
  <c r="F919" i="5" s="1"/>
  <c r="G919" i="5" s="1"/>
  <c r="E920" i="5" s="1"/>
  <c r="G427" i="10" l="1"/>
  <c r="D428" i="10" s="1"/>
  <c r="E428" i="10" s="1"/>
  <c r="F920" i="5"/>
  <c r="G920" i="5" s="1"/>
  <c r="E921" i="5" s="1"/>
  <c r="F921" i="5" s="1"/>
  <c r="G921" i="5" s="1"/>
  <c r="E922" i="5" s="1"/>
  <c r="G428" i="10" l="1"/>
  <c r="D429" i="10" s="1"/>
  <c r="E429" i="10" s="1"/>
  <c r="I428" i="10"/>
  <c r="F922" i="5"/>
  <c r="G922" i="5" s="1"/>
  <c r="E923" i="5" s="1"/>
  <c r="G429" i="10" l="1"/>
  <c r="D430" i="10" s="1"/>
  <c r="E430" i="10" s="1"/>
  <c r="I429" i="10"/>
  <c r="F923" i="5"/>
  <c r="G923" i="5" s="1"/>
  <c r="E924" i="5" s="1"/>
  <c r="I430" i="10" l="1"/>
  <c r="G430" i="10"/>
  <c r="D431" i="10" s="1"/>
  <c r="E431" i="10" s="1"/>
  <c r="F924" i="5"/>
  <c r="G924" i="5" s="1"/>
  <c r="E925" i="5" s="1"/>
  <c r="I431" i="10" l="1"/>
  <c r="G431" i="10"/>
  <c r="D432" i="10" s="1"/>
  <c r="E432" i="10" s="1"/>
  <c r="F925" i="5"/>
  <c r="G925" i="5" s="1"/>
  <c r="E926" i="5" s="1"/>
  <c r="G432" i="10" l="1"/>
  <c r="D433" i="10" s="1"/>
  <c r="E433" i="10" s="1"/>
  <c r="I432" i="10"/>
  <c r="F926" i="5"/>
  <c r="G926" i="5" s="1"/>
  <c r="E927" i="5" s="1"/>
  <c r="I433" i="10" l="1"/>
  <c r="F927" i="5"/>
  <c r="G927" i="5" s="1"/>
  <c r="E928" i="5" s="1"/>
  <c r="G433" i="10" l="1"/>
  <c r="D434" i="10" s="1"/>
  <c r="E434" i="10" s="1"/>
  <c r="F928" i="5"/>
  <c r="G928" i="5" s="1"/>
  <c r="E929" i="5" s="1"/>
  <c r="I434" i="10" l="1"/>
  <c r="F929" i="5"/>
  <c r="G929" i="5" s="1"/>
  <c r="E930" i="5" s="1"/>
  <c r="G434" i="10" l="1"/>
  <c r="D435" i="10" s="1"/>
  <c r="F930" i="5"/>
  <c r="G930" i="5" s="1"/>
  <c r="E931" i="5" s="1"/>
  <c r="E435" i="10" l="1"/>
  <c r="G435" i="10" s="1"/>
  <c r="D436" i="10" s="1"/>
  <c r="F931" i="5"/>
  <c r="G931" i="5" s="1"/>
  <c r="E932" i="5" s="1"/>
  <c r="E436" i="10" l="1"/>
  <c r="G436" i="10" s="1"/>
  <c r="D437" i="10" s="1"/>
  <c r="I435" i="10"/>
  <c r="F932" i="5"/>
  <c r="G932" i="5" s="1"/>
  <c r="E933" i="5" s="1"/>
  <c r="E437" i="10" l="1"/>
  <c r="G437" i="10" s="1"/>
  <c r="D438" i="10" s="1"/>
  <c r="I436" i="10"/>
  <c r="F933" i="5"/>
  <c r="G933" i="5" s="1"/>
  <c r="E934" i="5" s="1"/>
  <c r="I437" i="10" l="1"/>
  <c r="E438" i="10"/>
  <c r="I438" i="10" s="1"/>
  <c r="F934" i="5"/>
  <c r="G934" i="5" s="1"/>
  <c r="E935" i="5" s="1"/>
  <c r="G438" i="10" l="1"/>
  <c r="D439" i="10" s="1"/>
  <c r="E439" i="10" s="1"/>
  <c r="I439" i="10" s="1"/>
  <c r="F935" i="5"/>
  <c r="G935" i="5" s="1"/>
  <c r="E936" i="5" s="1"/>
  <c r="G439" i="10" l="1"/>
  <c r="D440" i="10" s="1"/>
  <c r="E440" i="10" s="1"/>
  <c r="I440" i="10" s="1"/>
  <c r="F936" i="5"/>
  <c r="G936" i="5" s="1"/>
  <c r="E937" i="5" s="1"/>
  <c r="G440" i="10" l="1"/>
  <c r="D441" i="10" s="1"/>
  <c r="E441" i="10" s="1"/>
  <c r="I441" i="10" s="1"/>
  <c r="F937" i="5"/>
  <c r="G937" i="5" s="1"/>
  <c r="E938" i="5" s="1"/>
  <c r="G441" i="10" l="1"/>
  <c r="D442" i="10" s="1"/>
  <c r="E442" i="10" s="1"/>
  <c r="F938" i="5"/>
  <c r="G938" i="5" s="1"/>
  <c r="E939" i="5" s="1"/>
  <c r="I442" i="10" l="1"/>
  <c r="F939" i="5"/>
  <c r="G939" i="5" s="1"/>
  <c r="E940" i="5" s="1"/>
  <c r="G442" i="10" l="1"/>
  <c r="D443" i="10" s="1"/>
  <c r="E443" i="10" s="1"/>
  <c r="F940" i="5"/>
  <c r="G940" i="5" s="1"/>
  <c r="E941" i="5" s="1"/>
  <c r="I443" i="10" l="1"/>
  <c r="F941" i="5"/>
  <c r="G941" i="5" s="1"/>
  <c r="E942" i="5" s="1"/>
  <c r="G443" i="10" l="1"/>
  <c r="D444" i="10" s="1"/>
  <c r="E444" i="10" s="1"/>
  <c r="F942" i="5"/>
  <c r="G942" i="5" s="1"/>
  <c r="E943" i="5" s="1"/>
  <c r="I444" i="10" l="1"/>
  <c r="F943" i="5"/>
  <c r="G943" i="5" s="1"/>
  <c r="E944" i="5" s="1"/>
  <c r="G444" i="10" l="1"/>
  <c r="D445" i="10" s="1"/>
  <c r="E445" i="10" s="1"/>
  <c r="F944" i="5"/>
  <c r="G944" i="5" s="1"/>
  <c r="E945" i="5" s="1"/>
  <c r="I445" i="10" l="1"/>
  <c r="F945" i="5"/>
  <c r="G945" i="5" s="1"/>
  <c r="E946" i="5" s="1"/>
  <c r="G445" i="10" l="1"/>
  <c r="D446" i="10" s="1"/>
  <c r="E446" i="10" s="1"/>
  <c r="F946" i="5"/>
  <c r="G946" i="5" s="1"/>
  <c r="E947" i="5" s="1"/>
  <c r="I446" i="10" l="1"/>
  <c r="F947" i="5"/>
  <c r="G947" i="5" s="1"/>
  <c r="E948" i="5" s="1"/>
  <c r="G446" i="10" l="1"/>
  <c r="D447" i="10" s="1"/>
  <c r="E447" i="10" s="1"/>
  <c r="G447" i="10" s="1"/>
  <c r="D448" i="10" s="1"/>
  <c r="E448" i="10" s="1"/>
  <c r="F948" i="5"/>
  <c r="G948" i="5" s="1"/>
  <c r="E949" i="5" s="1"/>
  <c r="G448" i="10" l="1"/>
  <c r="D449" i="10" s="1"/>
  <c r="E449" i="10" s="1"/>
  <c r="I447" i="10"/>
  <c r="I448" i="10" s="1"/>
  <c r="F949" i="5"/>
  <c r="G949" i="5"/>
  <c r="E950" i="5" s="1"/>
  <c r="G449" i="10" l="1"/>
  <c r="D450" i="10" s="1"/>
  <c r="E450" i="10" s="1"/>
  <c r="I449" i="10"/>
  <c r="F950" i="5"/>
  <c r="G950" i="5" s="1"/>
  <c r="E951" i="5" s="1"/>
  <c r="G450" i="10" l="1"/>
  <c r="D451" i="10" s="1"/>
  <c r="E451" i="10" s="1"/>
  <c r="F951" i="5"/>
  <c r="G951" i="5" s="1"/>
  <c r="E952" i="5" s="1"/>
  <c r="G451" i="10" l="1"/>
  <c r="D452" i="10" s="1"/>
  <c r="E452" i="10" s="1"/>
  <c r="I450" i="10"/>
  <c r="I451" i="10" s="1"/>
  <c r="F952" i="5"/>
  <c r="G952" i="5" s="1"/>
  <c r="E953" i="5" s="1"/>
  <c r="G452" i="10" l="1"/>
  <c r="D453" i="10" s="1"/>
  <c r="E453" i="10" s="1"/>
  <c r="I452" i="10"/>
  <c r="F953" i="5"/>
  <c r="G953" i="5"/>
  <c r="E954" i="5" s="1"/>
  <c r="I453" i="10" l="1"/>
  <c r="G453" i="10"/>
  <c r="D454" i="10" s="1"/>
  <c r="E454" i="10" s="1"/>
  <c r="F954" i="5"/>
  <c r="G954" i="5"/>
  <c r="E955" i="5" s="1"/>
  <c r="I454" i="10" l="1"/>
  <c r="F955" i="5"/>
  <c r="G955" i="5" s="1"/>
  <c r="E956" i="5" s="1"/>
  <c r="G454" i="10" l="1"/>
  <c r="D455" i="10" s="1"/>
  <c r="E455" i="10" s="1"/>
  <c r="F956" i="5"/>
  <c r="G956" i="5"/>
  <c r="E957" i="5" s="1"/>
  <c r="I455" i="10" l="1"/>
  <c r="G455" i="10"/>
  <c r="D456" i="10" s="1"/>
  <c r="E456" i="10" s="1"/>
  <c r="F957" i="5"/>
  <c r="G957" i="5" s="1"/>
  <c r="E958" i="5" s="1"/>
  <c r="G456" i="10" l="1"/>
  <c r="D457" i="10" s="1"/>
  <c r="E457" i="10" s="1"/>
  <c r="I456" i="10"/>
  <c r="F958" i="5"/>
  <c r="G958" i="5" s="1"/>
  <c r="E959" i="5" s="1"/>
  <c r="G457" i="10" l="1"/>
  <c r="D458" i="10" s="1"/>
  <c r="E458" i="10" s="1"/>
  <c r="I457" i="10"/>
  <c r="F959" i="5"/>
  <c r="G959" i="5" s="1"/>
  <c r="E960" i="5" s="1"/>
  <c r="I458" i="10" l="1"/>
  <c r="F960" i="5"/>
  <c r="G960" i="5" s="1"/>
  <c r="E961" i="5" s="1"/>
  <c r="G458" i="10" l="1"/>
  <c r="D459" i="10" s="1"/>
  <c r="E459" i="10" s="1"/>
  <c r="F961" i="5"/>
  <c r="G961" i="5" s="1"/>
  <c r="E962" i="5" s="1"/>
  <c r="I459" i="10" l="1"/>
  <c r="G459" i="10"/>
  <c r="D460" i="10" s="1"/>
  <c r="E460" i="10" s="1"/>
  <c r="F962" i="5"/>
  <c r="G962" i="5" s="1"/>
  <c r="E963" i="5" s="1"/>
  <c r="G460" i="10" l="1"/>
  <c r="D461" i="10" s="1"/>
  <c r="E461" i="10" s="1"/>
  <c r="I460" i="10"/>
  <c r="F963" i="5"/>
  <c r="G963" i="5" s="1"/>
  <c r="E964" i="5" s="1"/>
  <c r="I461" i="10" l="1"/>
  <c r="G461" i="10"/>
  <c r="D462" i="10" s="1"/>
  <c r="E462" i="10" s="1"/>
  <c r="F964" i="5"/>
  <c r="G964" i="5" s="1"/>
  <c r="E965" i="5" s="1"/>
  <c r="G462" i="10" l="1"/>
  <c r="D463" i="10" s="1"/>
  <c r="E463" i="10" s="1"/>
  <c r="F965" i="5"/>
  <c r="G965" i="5" s="1"/>
  <c r="E966" i="5" s="1"/>
  <c r="G463" i="10" l="1"/>
  <c r="D464" i="10" s="1"/>
  <c r="E464" i="10" s="1"/>
  <c r="I462" i="10"/>
  <c r="F966" i="5"/>
  <c r="G966" i="5" s="1"/>
  <c r="E967" i="5" s="1"/>
  <c r="I463" i="10" l="1"/>
  <c r="I464" i="10" s="1"/>
  <c r="F967" i="5"/>
  <c r="G967" i="5" s="1"/>
  <c r="E968" i="5" s="1"/>
  <c r="G464" i="10" l="1"/>
  <c r="D465" i="10" s="1"/>
  <c r="E465" i="10" s="1"/>
  <c r="F968" i="5"/>
  <c r="G968" i="5"/>
  <c r="E969" i="5" s="1"/>
  <c r="I465" i="10" l="1"/>
  <c r="G465" i="10"/>
  <c r="D466" i="10" s="1"/>
  <c r="E466" i="10" s="1"/>
  <c r="F969" i="5"/>
  <c r="G969" i="5" s="1"/>
  <c r="E970" i="5" s="1"/>
  <c r="G466" i="10" l="1"/>
  <c r="D467" i="10" s="1"/>
  <c r="E467" i="10" s="1"/>
  <c r="F970" i="5"/>
  <c r="G970" i="5" s="1"/>
  <c r="E971" i="5" s="1"/>
  <c r="G467" i="10" l="1"/>
  <c r="D468" i="10" s="1"/>
  <c r="E468" i="10" s="1"/>
  <c r="I466" i="10"/>
  <c r="F971" i="5"/>
  <c r="G971" i="5" s="1"/>
  <c r="E972" i="5" s="1"/>
  <c r="I467" i="10" l="1"/>
  <c r="I468" i="10" s="1"/>
  <c r="F972" i="5"/>
  <c r="G972" i="5"/>
  <c r="E973" i="5" s="1"/>
  <c r="G468" i="10" l="1"/>
  <c r="D469" i="10" s="1"/>
  <c r="E469" i="10" s="1"/>
  <c r="F973" i="5"/>
  <c r="G973" i="5"/>
  <c r="E974" i="5" s="1"/>
  <c r="I469" i="10" l="1"/>
  <c r="F974" i="5"/>
  <c r="G974" i="5" s="1"/>
  <c r="E975" i="5" s="1"/>
  <c r="G469" i="10" l="1"/>
  <c r="D470" i="10" s="1"/>
  <c r="E470" i="10" s="1"/>
  <c r="F975" i="5"/>
  <c r="G975" i="5" s="1"/>
  <c r="E976" i="5" s="1"/>
  <c r="I470" i="10" l="1"/>
  <c r="F976" i="5"/>
  <c r="G976" i="5" s="1"/>
  <c r="E977" i="5" s="1"/>
  <c r="G470" i="10" l="1"/>
  <c r="D471" i="10" s="1"/>
  <c r="E471" i="10" s="1"/>
  <c r="F977" i="5"/>
  <c r="G977" i="5" s="1"/>
  <c r="E978" i="5" s="1"/>
  <c r="I471" i="10" l="1"/>
  <c r="G471" i="10"/>
  <c r="D472" i="10" s="1"/>
  <c r="E472" i="10" s="1"/>
  <c r="F978" i="5"/>
  <c r="G978" i="5"/>
  <c r="E979" i="5" s="1"/>
  <c r="G472" i="10" l="1"/>
  <c r="D473" i="10" s="1"/>
  <c r="E473" i="10" s="1"/>
  <c r="I472" i="10"/>
  <c r="F979" i="5"/>
  <c r="G979" i="5" s="1"/>
  <c r="E980" i="5" s="1"/>
  <c r="G473" i="10" l="1"/>
  <c r="D474" i="10" s="1"/>
  <c r="E474" i="10" s="1"/>
  <c r="I473" i="10"/>
  <c r="F980" i="5"/>
  <c r="G980" i="5" s="1"/>
  <c r="E981" i="5" s="1"/>
  <c r="I474" i="10" l="1"/>
  <c r="F981" i="5"/>
  <c r="G981" i="5" s="1"/>
  <c r="E982" i="5" s="1"/>
  <c r="G474" i="10" l="1"/>
  <c r="D475" i="10" s="1"/>
  <c r="E475" i="10" s="1"/>
  <c r="F982" i="5"/>
  <c r="G982" i="5" s="1"/>
  <c r="E983" i="5" s="1"/>
  <c r="I475" i="10" l="1"/>
  <c r="G475" i="10"/>
  <c r="D476" i="10" s="1"/>
  <c r="E476" i="10" s="1"/>
  <c r="F983" i="5"/>
  <c r="G983" i="5" s="1"/>
  <c r="E984" i="5" s="1"/>
  <c r="G476" i="10" l="1"/>
  <c r="D477" i="10" s="1"/>
  <c r="E477" i="10" s="1"/>
  <c r="I476" i="10"/>
  <c r="F984" i="5"/>
  <c r="G984" i="5" s="1"/>
  <c r="E985" i="5" s="1"/>
  <c r="G477" i="10" l="1"/>
  <c r="D478" i="10" s="1"/>
  <c r="E478" i="10" s="1"/>
  <c r="I477" i="10"/>
  <c r="F985" i="5"/>
  <c r="G985" i="5" s="1"/>
  <c r="E986" i="5" s="1"/>
  <c r="I478" i="10" l="1"/>
  <c r="F986" i="5"/>
  <c r="G986" i="5" s="1"/>
  <c r="E987" i="5" s="1"/>
  <c r="G478" i="10" l="1"/>
  <c r="D479" i="10" s="1"/>
  <c r="E479" i="10" s="1"/>
  <c r="F987" i="5"/>
  <c r="G987" i="5"/>
  <c r="E988" i="5" s="1"/>
  <c r="I479" i="10" l="1"/>
  <c r="G479" i="10"/>
  <c r="D480" i="10" s="1"/>
  <c r="E480" i="10" s="1"/>
  <c r="F988" i="5"/>
  <c r="G988" i="5" s="1"/>
  <c r="E989" i="5" s="1"/>
  <c r="G480" i="10" l="1"/>
  <c r="D481" i="10" s="1"/>
  <c r="E481" i="10" s="1"/>
  <c r="I480" i="10"/>
  <c r="F989" i="5"/>
  <c r="G989" i="5" s="1"/>
  <c r="E990" i="5" s="1"/>
  <c r="G481" i="10" l="1"/>
  <c r="D482" i="10" s="1"/>
  <c r="E482" i="10" s="1"/>
  <c r="I481" i="10"/>
  <c r="F990" i="5"/>
  <c r="G990" i="5" s="1"/>
  <c r="E991" i="5" s="1"/>
  <c r="G482" i="10" l="1"/>
  <c r="D483" i="10" s="1"/>
  <c r="E483" i="10" s="1"/>
  <c r="F991" i="5"/>
  <c r="G991" i="5" s="1"/>
  <c r="E992" i="5" s="1"/>
  <c r="G483" i="10" l="1"/>
  <c r="D484" i="10" s="1"/>
  <c r="E484" i="10" s="1"/>
  <c r="I482" i="10"/>
  <c r="F992" i="5"/>
  <c r="G992" i="5"/>
  <c r="E993" i="5" s="1"/>
  <c r="I483" i="10" l="1"/>
  <c r="I484" i="10" s="1"/>
  <c r="F993" i="5"/>
  <c r="G993" i="5" s="1"/>
  <c r="E994" i="5" s="1"/>
  <c r="G484" i="10" l="1"/>
  <c r="D485" i="10" s="1"/>
  <c r="E485" i="10" s="1"/>
  <c r="F994" i="5"/>
  <c r="G994" i="5" s="1"/>
  <c r="E995" i="5" s="1"/>
  <c r="I485" i="10" l="1"/>
  <c r="F995" i="5"/>
  <c r="G995" i="5" s="1"/>
  <c r="E996" i="5" s="1"/>
  <c r="G485" i="10" l="1"/>
  <c r="D486" i="10" s="1"/>
  <c r="E486" i="10" s="1"/>
  <c r="F996" i="5"/>
  <c r="G996" i="5" s="1"/>
  <c r="E997" i="5" s="1"/>
  <c r="I486" i="10" l="1"/>
  <c r="F997" i="5"/>
  <c r="G997" i="5" s="1"/>
  <c r="E998" i="5" s="1"/>
  <c r="G486" i="10" l="1"/>
  <c r="D487" i="10" s="1"/>
  <c r="E487" i="10" s="1"/>
  <c r="F998" i="5"/>
  <c r="G998" i="5" s="1"/>
  <c r="E999" i="5" s="1"/>
  <c r="I487" i="10" l="1"/>
  <c r="F999" i="5"/>
  <c r="G999" i="5"/>
  <c r="E1000" i="5" s="1"/>
  <c r="G487" i="10" l="1"/>
  <c r="D488" i="10" s="1"/>
  <c r="E488" i="10" s="1"/>
  <c r="F1000" i="5"/>
  <c r="G1000" i="5" s="1"/>
  <c r="E1001" i="5" s="1"/>
  <c r="I488" i="10" l="1"/>
  <c r="F1001" i="5"/>
  <c r="G1001" i="5" s="1"/>
  <c r="E1002" i="5" s="1"/>
  <c r="G488" i="10" l="1"/>
  <c r="D489" i="10" s="1"/>
  <c r="E489" i="10" s="1"/>
  <c r="F1002" i="5"/>
  <c r="G1002" i="5" s="1"/>
  <c r="E1003" i="5" s="1"/>
  <c r="I489" i="10" l="1"/>
  <c r="G489" i="10"/>
  <c r="F1003" i="5"/>
  <c r="G1003" i="5" s="1"/>
  <c r="E1004" i="5" s="1"/>
  <c r="F1004" i="5" l="1"/>
  <c r="G1004" i="5" s="1"/>
  <c r="E1005" i="5" s="1"/>
  <c r="F1005" i="5" l="1"/>
  <c r="G1005" i="5"/>
  <c r="E1006" i="5" s="1"/>
  <c r="F1006" i="5" l="1"/>
  <c r="G1006" i="5" s="1"/>
  <c r="E1007" i="5" s="1"/>
  <c r="F1007" i="5" l="1"/>
  <c r="G1007" i="5" s="1"/>
  <c r="E1008" i="5" s="1"/>
  <c r="F1008" i="5" l="1"/>
  <c r="G1008" i="5" s="1"/>
  <c r="E1009" i="5" s="1"/>
  <c r="F1009" i="5" l="1"/>
  <c r="G1009" i="5" s="1"/>
  <c r="E1010" i="5" s="1"/>
  <c r="F1010" i="5" l="1"/>
  <c r="G1010" i="5" s="1"/>
  <c r="E1011" i="5" s="1"/>
  <c r="F1011" i="5" l="1"/>
  <c r="G1011" i="5"/>
  <c r="E1012" i="5" s="1"/>
  <c r="F1012" i="5" l="1"/>
  <c r="G1012" i="5" s="1"/>
  <c r="E1013" i="5" s="1"/>
  <c r="F1013" i="5" l="1"/>
  <c r="G1013" i="5" s="1"/>
  <c r="E1014" i="5" s="1"/>
  <c r="F1014" i="5" l="1"/>
  <c r="G1014" i="5" s="1"/>
  <c r="E1015" i="5" s="1"/>
  <c r="F1015" i="5" l="1"/>
  <c r="G1015" i="5" s="1"/>
  <c r="E1016" i="5" s="1"/>
  <c r="F1016" i="5" l="1"/>
  <c r="G1016" i="5" s="1"/>
  <c r="E1017" i="5" s="1"/>
  <c r="F1017" i="5" l="1"/>
  <c r="G1017" i="5" s="1"/>
  <c r="E1018" i="5" s="1"/>
  <c r="F1018" i="5" l="1"/>
  <c r="G1018" i="5" s="1"/>
  <c r="E1019" i="5" s="1"/>
  <c r="F1019" i="5" l="1"/>
  <c r="G1019" i="5" s="1"/>
  <c r="E1020" i="5" s="1"/>
  <c r="F1020" i="5" l="1"/>
  <c r="G1020" i="5" s="1"/>
  <c r="E1021" i="5" s="1"/>
  <c r="F1021" i="5" l="1"/>
  <c r="G1021" i="5" s="1"/>
  <c r="E1022" i="5" s="1"/>
  <c r="F1022" i="5" l="1"/>
  <c r="G1022" i="5" s="1"/>
  <c r="E1023" i="5" s="1"/>
  <c r="F1023" i="5" l="1"/>
  <c r="G1023" i="5" s="1"/>
  <c r="E1024" i="5" s="1"/>
  <c r="F1024" i="5" l="1"/>
  <c r="G1024" i="5" s="1"/>
  <c r="E1025" i="5" s="1"/>
  <c r="F1025" i="5" l="1"/>
  <c r="G1025" i="5" s="1"/>
  <c r="E1026" i="5" s="1"/>
  <c r="F1026" i="5" l="1"/>
  <c r="G1026" i="5" s="1"/>
  <c r="E1027" i="5" s="1"/>
  <c r="F1027" i="5" l="1"/>
  <c r="G1027" i="5" s="1"/>
  <c r="E1028" i="5" s="1"/>
  <c r="F1028" i="5" l="1"/>
  <c r="G1028" i="5" s="1"/>
  <c r="E1029" i="5" s="1"/>
  <c r="F1029" i="5" l="1"/>
  <c r="G1029" i="5" s="1"/>
  <c r="E1030" i="5" s="1"/>
  <c r="F1030" i="5" l="1"/>
  <c r="G1030" i="5"/>
  <c r="E1031" i="5" s="1"/>
  <c r="F1031" i="5" l="1"/>
  <c r="G1031" i="5" s="1"/>
  <c r="E1032" i="5" s="1"/>
  <c r="F1032" i="5" l="1"/>
  <c r="G1032" i="5" s="1"/>
  <c r="E1033" i="5" s="1"/>
  <c r="F1033" i="5" l="1"/>
  <c r="G1033" i="5" s="1"/>
  <c r="E1034" i="5" s="1"/>
  <c r="F1034" i="5" l="1"/>
  <c r="G1034" i="5"/>
  <c r="E1035" i="5" s="1"/>
  <c r="F1035" i="5" l="1"/>
  <c r="G1035" i="5" s="1"/>
  <c r="E1036" i="5" s="1"/>
  <c r="F1036" i="5" l="1"/>
  <c r="G1036" i="5" s="1"/>
  <c r="E1037" i="5" s="1"/>
  <c r="F1037" i="5" l="1"/>
  <c r="G1037" i="5" s="1"/>
  <c r="E1038" i="5" s="1"/>
  <c r="F1038" i="5" l="1"/>
  <c r="G1038" i="5" s="1"/>
  <c r="E1039" i="5" s="1"/>
  <c r="F1039" i="5" l="1"/>
  <c r="G1039" i="5" s="1"/>
  <c r="E1040" i="5" s="1"/>
  <c r="F1040" i="5" l="1"/>
  <c r="G1040" i="5" s="1"/>
  <c r="E1041" i="5" s="1"/>
  <c r="F1041" i="5" l="1"/>
  <c r="G1041" i="5"/>
  <c r="E1042" i="5" s="1"/>
  <c r="F1042" i="5" l="1"/>
  <c r="G1042" i="5"/>
  <c r="E1043" i="5" s="1"/>
  <c r="F1043" i="5" l="1"/>
  <c r="G1043" i="5" s="1"/>
  <c r="E1044" i="5" s="1"/>
  <c r="F1044" i="5" l="1"/>
  <c r="G1044" i="5" s="1"/>
  <c r="E1045" i="5" s="1"/>
  <c r="F1045" i="5" l="1"/>
  <c r="G1045" i="5"/>
  <c r="E1046" i="5" s="1"/>
  <c r="F1046" i="5" l="1"/>
  <c r="G1046" i="5"/>
  <c r="E1047" i="5" s="1"/>
  <c r="F1047" i="5" l="1"/>
  <c r="G1047" i="5" s="1"/>
  <c r="E1048" i="5" s="1"/>
  <c r="F1048" i="5" l="1"/>
  <c r="G1048" i="5" s="1"/>
  <c r="E1049" i="5" s="1"/>
  <c r="F1049" i="5" l="1"/>
  <c r="G1049" i="5" s="1"/>
  <c r="E1050" i="5" s="1"/>
  <c r="F1050" i="5" l="1"/>
  <c r="G1050" i="5" s="1"/>
  <c r="E1051" i="5" s="1"/>
  <c r="F1051" i="5" l="1"/>
  <c r="G1051" i="5" s="1"/>
  <c r="E1052" i="5" s="1"/>
  <c r="F1052" i="5" l="1"/>
  <c r="G1052" i="5" s="1"/>
  <c r="E1053" i="5" s="1"/>
  <c r="F1053" i="5" l="1"/>
  <c r="G1053" i="5" s="1"/>
  <c r="E1054" i="5" s="1"/>
  <c r="F1054" i="5" l="1"/>
  <c r="G1054" i="5" s="1"/>
  <c r="E1055" i="5" s="1"/>
  <c r="F1055" i="5" l="1"/>
  <c r="G1055" i="5" s="1"/>
  <c r="E1056" i="5" s="1"/>
  <c r="F1056" i="5" l="1"/>
  <c r="G1056" i="5" s="1"/>
  <c r="E1057" i="5" s="1"/>
  <c r="F1057" i="5" l="1"/>
  <c r="G1057" i="5"/>
  <c r="E1058" i="5" s="1"/>
  <c r="F1058" i="5" l="1"/>
  <c r="G1058" i="5" s="1"/>
  <c r="E1059" i="5" s="1"/>
  <c r="F1059" i="5" l="1"/>
  <c r="G1059" i="5" s="1"/>
  <c r="E1060" i="5" s="1"/>
  <c r="F1060" i="5" l="1"/>
  <c r="G1060" i="5" s="1"/>
  <c r="E1061" i="5" s="1"/>
  <c r="F1061" i="5" l="1"/>
  <c r="G1061" i="5" s="1"/>
  <c r="E1062" i="5" s="1"/>
  <c r="F1062" i="5" l="1"/>
  <c r="G1062" i="5" s="1"/>
  <c r="E1063" i="5" s="1"/>
  <c r="F1063" i="5" l="1"/>
  <c r="G1063" i="5" s="1"/>
  <c r="E1064" i="5" s="1"/>
  <c r="F1064" i="5" l="1"/>
  <c r="G1064" i="5" s="1"/>
  <c r="E1065" i="5" s="1"/>
  <c r="F1065" i="5" l="1"/>
  <c r="G1065" i="5" s="1"/>
  <c r="E1066" i="5" s="1"/>
  <c r="F1066" i="5" l="1"/>
  <c r="G1066" i="5"/>
  <c r="E1067" i="5" s="1"/>
  <c r="F1067" i="5" l="1"/>
  <c r="G1067" i="5" s="1"/>
  <c r="E1068" i="5" s="1"/>
  <c r="F1068" i="5" l="1"/>
  <c r="G1068" i="5" s="1"/>
  <c r="E1069" i="5" s="1"/>
  <c r="F1069" i="5" l="1"/>
  <c r="G1069" i="5" s="1"/>
  <c r="E1070" i="5" s="1"/>
  <c r="F1070" i="5" l="1"/>
  <c r="G1070" i="5" s="1"/>
  <c r="E1071" i="5" s="1"/>
  <c r="F1071" i="5" l="1"/>
  <c r="G1071" i="5" s="1"/>
  <c r="E1072" i="5" s="1"/>
  <c r="F1072" i="5" l="1"/>
  <c r="G1072" i="5" s="1"/>
  <c r="E1073" i="5" s="1"/>
  <c r="F1073" i="5" l="1"/>
  <c r="G1073" i="5" s="1"/>
  <c r="E1074" i="5" s="1"/>
  <c r="F1074" i="5" l="1"/>
  <c r="G1074" i="5" s="1"/>
  <c r="E1075" i="5" s="1"/>
  <c r="F1075" i="5" l="1"/>
  <c r="G1075" i="5" s="1"/>
  <c r="E1076" i="5" s="1"/>
  <c r="F1076" i="5" l="1"/>
  <c r="G1076" i="5" s="1"/>
  <c r="E1077" i="5" s="1"/>
  <c r="F1077" i="5" l="1"/>
  <c r="G1077" i="5" s="1"/>
  <c r="E1078" i="5" s="1"/>
  <c r="F1078" i="5" l="1"/>
  <c r="G1078" i="5" s="1"/>
  <c r="E1079" i="5" s="1"/>
  <c r="F1079" i="5" l="1"/>
  <c r="G1079" i="5"/>
  <c r="E1080" i="5" s="1"/>
  <c r="F1080" i="5" l="1"/>
  <c r="G1080" i="5" s="1"/>
  <c r="E1081" i="5" s="1"/>
  <c r="F1081" i="5" l="1"/>
  <c r="G1081" i="5" s="1"/>
  <c r="E1082" i="5" s="1"/>
  <c r="F1082" i="5" l="1"/>
  <c r="G1082" i="5"/>
  <c r="E1083" i="5" s="1"/>
  <c r="F1083" i="5" l="1"/>
  <c r="G1083" i="5" s="1"/>
  <c r="E1084" i="5" s="1"/>
  <c r="F1084" i="5" l="1"/>
  <c r="G1084" i="5" s="1"/>
  <c r="E1085" i="5" s="1"/>
  <c r="F1085" i="5" l="1"/>
  <c r="G1085" i="5" s="1"/>
  <c r="E1086" i="5" s="1"/>
  <c r="F1086" i="5" l="1"/>
  <c r="G1086" i="5" s="1"/>
  <c r="E1087" i="5" s="1"/>
  <c r="F1087" i="5" l="1"/>
  <c r="G1087" i="5" s="1"/>
  <c r="E1088" i="5" s="1"/>
  <c r="F1088" i="5" l="1"/>
  <c r="G1088" i="5" s="1"/>
  <c r="E1089" i="5" s="1"/>
  <c r="F1089" i="5" l="1"/>
  <c r="G1089" i="5" s="1"/>
  <c r="E1090" i="5" s="1"/>
  <c r="F1090" i="5" l="1"/>
  <c r="G1090" i="5" s="1"/>
  <c r="E1091" i="5" s="1"/>
  <c r="F1091" i="5" l="1"/>
  <c r="G1091" i="5" s="1"/>
  <c r="E1092" i="5" s="1"/>
  <c r="F1092" i="5" l="1"/>
  <c r="G1092" i="5" s="1"/>
  <c r="E1093" i="5" s="1"/>
  <c r="F1093" i="5" l="1"/>
  <c r="G1093" i="5"/>
  <c r="E1094" i="5" s="1"/>
  <c r="F1094" i="5" l="1"/>
  <c r="G1094" i="5"/>
  <c r="E1095" i="5" s="1"/>
  <c r="F1095" i="5" l="1"/>
  <c r="G1095" i="5" s="1"/>
  <c r="E1096" i="5" s="1"/>
  <c r="F1096" i="5" l="1"/>
  <c r="G1096" i="5" s="1"/>
  <c r="E1097" i="5" s="1"/>
  <c r="F1097" i="5" l="1"/>
  <c r="G1097" i="5" s="1"/>
  <c r="E1098" i="5" s="1"/>
  <c r="F1098" i="5" l="1"/>
  <c r="G1098" i="5"/>
  <c r="E1099" i="5" s="1"/>
  <c r="F1099" i="5" l="1"/>
  <c r="G1099" i="5" s="1"/>
  <c r="E1100" i="5" s="1"/>
  <c r="F1100" i="5" l="1"/>
  <c r="G1100" i="5" s="1"/>
  <c r="E1101" i="5" s="1"/>
  <c r="F1101" i="5" l="1"/>
  <c r="G1101" i="5" s="1"/>
  <c r="E1102" i="5" s="1"/>
  <c r="F1102" i="5" l="1"/>
  <c r="G1102" i="5" s="1"/>
  <c r="E1103" i="5" s="1"/>
  <c r="F1103" i="5" l="1"/>
  <c r="G1103" i="5" s="1"/>
  <c r="E1104" i="5" s="1"/>
  <c r="F1104" i="5" l="1"/>
  <c r="G1104" i="5" s="1"/>
  <c r="E1105" i="5" s="1"/>
  <c r="F1105" i="5" l="1"/>
  <c r="G1105" i="5" s="1"/>
  <c r="E1106" i="5" s="1"/>
  <c r="F1106" i="5" l="1"/>
  <c r="G1106" i="5" s="1"/>
  <c r="E1107" i="5" s="1"/>
  <c r="F1107" i="5" l="1"/>
  <c r="G1107" i="5" s="1"/>
  <c r="E1108" i="5" s="1"/>
  <c r="F1108" i="5" l="1"/>
  <c r="G1108" i="5"/>
  <c r="E1109" i="5" s="1"/>
  <c r="F1109" i="5" l="1"/>
  <c r="G1109" i="5" s="1"/>
  <c r="E1110" i="5" s="1"/>
  <c r="F1110" i="5" l="1"/>
  <c r="G1110" i="5" s="1"/>
  <c r="E1111" i="5" s="1"/>
  <c r="F1111" i="5" l="1"/>
  <c r="G1111" i="5" s="1"/>
  <c r="E1112" i="5" s="1"/>
  <c r="F1112" i="5" l="1"/>
  <c r="G1112" i="5" s="1"/>
  <c r="E1113" i="5" s="1"/>
  <c r="F1113" i="5" l="1"/>
  <c r="G1113" i="5" s="1"/>
  <c r="E1114" i="5" s="1"/>
  <c r="F1114" i="5" l="1"/>
  <c r="G1114" i="5" s="1"/>
  <c r="E1115" i="5" s="1"/>
  <c r="F1115" i="5" l="1"/>
  <c r="G1115" i="5"/>
  <c r="E1116" i="5" s="1"/>
  <c r="F1116" i="5" l="1"/>
  <c r="G1116" i="5" s="1"/>
  <c r="E1117" i="5" s="1"/>
  <c r="F1117" i="5" l="1"/>
  <c r="G1117" i="5"/>
  <c r="E1118" i="5" s="1"/>
  <c r="F1118" i="5" l="1"/>
  <c r="G1118" i="5"/>
  <c r="E1119" i="5" s="1"/>
  <c r="F1119" i="5" l="1"/>
  <c r="G1119" i="5" s="1"/>
  <c r="E1120" i="5" s="1"/>
  <c r="F1120" i="5" l="1"/>
  <c r="G1120" i="5"/>
  <c r="E1121" i="5" s="1"/>
  <c r="F1121" i="5" l="1"/>
  <c r="G1121" i="5" s="1"/>
  <c r="E1122" i="5" s="1"/>
  <c r="F1122" i="5" l="1"/>
  <c r="G1122" i="5" s="1"/>
  <c r="E1123" i="5" s="1"/>
  <c r="F1123" i="5" l="1"/>
  <c r="G1123" i="5" s="1"/>
  <c r="E1124" i="5" s="1"/>
  <c r="F1124" i="5" l="1"/>
  <c r="G1124" i="5"/>
  <c r="E1125" i="5" s="1"/>
  <c r="F1125" i="5" l="1"/>
  <c r="G1125" i="5" s="1"/>
  <c r="E1126" i="5" s="1"/>
  <c r="F1126" i="5" l="1"/>
  <c r="G1126" i="5" s="1"/>
  <c r="E1127" i="5" s="1"/>
  <c r="F1127" i="5" l="1"/>
  <c r="G1127" i="5" s="1"/>
  <c r="E1128" i="5" s="1"/>
  <c r="F1128" i="5" l="1"/>
  <c r="G1128" i="5" s="1"/>
  <c r="E1129" i="5" s="1"/>
  <c r="F1129" i="5" l="1"/>
  <c r="G1129" i="5" s="1"/>
  <c r="E1130" i="5" s="1"/>
  <c r="F1130" i="5" l="1"/>
  <c r="G1130" i="5" s="1"/>
  <c r="E1131" i="5" s="1"/>
  <c r="F1131" i="5" l="1"/>
  <c r="G1131" i="5" s="1"/>
  <c r="E1132" i="5" s="1"/>
  <c r="F1132" i="5" l="1"/>
  <c r="G1132" i="5" s="1"/>
  <c r="E1133" i="5" s="1"/>
  <c r="F1133" i="5" l="1"/>
  <c r="G1133" i="5" s="1"/>
  <c r="E1134" i="5" s="1"/>
  <c r="F1134" i="5" l="1"/>
  <c r="G1134" i="5" s="1"/>
  <c r="E1135" i="5" s="1"/>
  <c r="F1135" i="5" l="1"/>
  <c r="G1135" i="5" s="1"/>
  <c r="E1136" i="5" s="1"/>
  <c r="F1136" i="5" l="1"/>
  <c r="G1136" i="5" s="1"/>
  <c r="E1137" i="5" s="1"/>
  <c r="F1137" i="5" l="1"/>
  <c r="G1137" i="5" s="1"/>
  <c r="E1138" i="5" s="1"/>
  <c r="F1138" i="5" l="1"/>
  <c r="G1138" i="5" s="1"/>
  <c r="E1139" i="5" s="1"/>
  <c r="F1139" i="5" l="1"/>
  <c r="G1139" i="5" s="1"/>
  <c r="E1140" i="5" s="1"/>
  <c r="F1140" i="5" l="1"/>
  <c r="G1140" i="5" s="1"/>
  <c r="E1141" i="5" s="1"/>
  <c r="F1141" i="5" l="1"/>
  <c r="G1141" i="5"/>
  <c r="E1142" i="5" s="1"/>
  <c r="F1142" i="5" l="1"/>
  <c r="G1142" i="5" s="1"/>
  <c r="E1143" i="5" s="1"/>
  <c r="F1143" i="5" l="1"/>
  <c r="G1143" i="5" s="1"/>
  <c r="E1144" i="5" s="1"/>
  <c r="F1144" i="5" l="1"/>
  <c r="G1144" i="5" s="1"/>
  <c r="E1145" i="5" s="1"/>
  <c r="F1145" i="5" l="1"/>
  <c r="G1145" i="5" s="1"/>
  <c r="E1146" i="5" s="1"/>
  <c r="F1146" i="5" l="1"/>
  <c r="G1146" i="5"/>
  <c r="E1147" i="5" s="1"/>
  <c r="F1147" i="5" l="1"/>
  <c r="G1147" i="5" s="1"/>
  <c r="E1148" i="5" s="1"/>
  <c r="F1148" i="5" l="1"/>
  <c r="G1148" i="5"/>
  <c r="E1149" i="5" s="1"/>
  <c r="F1149" i="5" l="1"/>
  <c r="G1149" i="5" s="1"/>
  <c r="E1150" i="5" s="1"/>
  <c r="F1150" i="5" l="1"/>
  <c r="G1150" i="5" s="1"/>
  <c r="E1151" i="5" s="1"/>
  <c r="F1151" i="5" l="1"/>
  <c r="G1151" i="5" s="1"/>
  <c r="E1152" i="5" s="1"/>
  <c r="F1152" i="5" l="1"/>
  <c r="G1152" i="5" s="1"/>
  <c r="E1153" i="5" s="1"/>
  <c r="F1153" i="5" l="1"/>
  <c r="G1153" i="5" s="1"/>
  <c r="E1154" i="5" s="1"/>
  <c r="F1154" i="5" l="1"/>
  <c r="G1154" i="5" s="1"/>
  <c r="E1155" i="5" s="1"/>
  <c r="F1155" i="5" l="1"/>
  <c r="G1155" i="5" s="1"/>
  <c r="E1156" i="5" s="1"/>
  <c r="F1156" i="5" l="1"/>
  <c r="G1156" i="5" s="1"/>
  <c r="E1157" i="5" s="1"/>
  <c r="F1157" i="5" l="1"/>
  <c r="G1157" i="5" s="1"/>
  <c r="E1158" i="5" s="1"/>
  <c r="F1158" i="5" l="1"/>
  <c r="G1158" i="5" s="1"/>
  <c r="E1159" i="5" s="1"/>
  <c r="F1159" i="5" l="1"/>
  <c r="G1159" i="5" s="1"/>
  <c r="E1160" i="5" s="1"/>
  <c r="F1160" i="5" l="1"/>
  <c r="G1160" i="5"/>
  <c r="E1161" i="5" s="1"/>
  <c r="F1161" i="5" l="1"/>
  <c r="G1161" i="5" s="1"/>
  <c r="E1162" i="5" s="1"/>
  <c r="F1162" i="5" l="1"/>
  <c r="G1162" i="5"/>
  <c r="E1163" i="5" s="1"/>
  <c r="F1163" i="5" l="1"/>
  <c r="G1163" i="5" s="1"/>
  <c r="E1164" i="5" s="1"/>
  <c r="F1164" i="5" l="1"/>
  <c r="G1164" i="5" s="1"/>
  <c r="E1165" i="5" s="1"/>
  <c r="F1165" i="5" l="1"/>
  <c r="G1165" i="5"/>
  <c r="E1166" i="5" s="1"/>
  <c r="F1166" i="5" l="1"/>
  <c r="G1166" i="5" s="1"/>
  <c r="E1167" i="5" s="1"/>
  <c r="F1167" i="5" l="1"/>
  <c r="G1167" i="5" s="1"/>
  <c r="E1168" i="5" s="1"/>
  <c r="F1168" i="5" l="1"/>
  <c r="G1168" i="5" s="1"/>
  <c r="E1169" i="5" s="1"/>
  <c r="F1169" i="5" l="1"/>
  <c r="G1169" i="5" s="1"/>
  <c r="E1170" i="5" s="1"/>
  <c r="F1170" i="5" l="1"/>
  <c r="G1170" i="5" s="1"/>
  <c r="E1171" i="5" s="1"/>
  <c r="F1171" i="5" l="1"/>
  <c r="G1171" i="5" s="1"/>
  <c r="E1172" i="5" s="1"/>
  <c r="F1172" i="5" l="1"/>
  <c r="G1172" i="5" s="1"/>
  <c r="E1173" i="5" s="1"/>
  <c r="F1173" i="5" l="1"/>
  <c r="G1173" i="5"/>
  <c r="E1174" i="5" s="1"/>
  <c r="F1174" i="5" l="1"/>
  <c r="G1174" i="5"/>
  <c r="E1175" i="5" s="1"/>
  <c r="F1175" i="5" l="1"/>
  <c r="G1175" i="5" s="1"/>
  <c r="E1176" i="5" s="1"/>
  <c r="F1176" i="5" l="1"/>
  <c r="G1176" i="5" s="1"/>
  <c r="E1177" i="5" s="1"/>
  <c r="F1177" i="5" l="1"/>
  <c r="G1177" i="5"/>
  <c r="E1178" i="5" s="1"/>
  <c r="F1178" i="5" l="1"/>
  <c r="G1178" i="5" s="1"/>
  <c r="E1179" i="5" s="1"/>
  <c r="F1179" i="5" l="1"/>
  <c r="G1179" i="5" s="1"/>
  <c r="E1180" i="5" s="1"/>
  <c r="F1180" i="5" l="1"/>
  <c r="G1180" i="5"/>
  <c r="E1181" i="5" s="1"/>
  <c r="F1181" i="5" l="1"/>
  <c r="G1181" i="5" s="1"/>
  <c r="E1182" i="5" s="1"/>
  <c r="F1182" i="5" l="1"/>
  <c r="G1182" i="5" s="1"/>
  <c r="E1183" i="5" s="1"/>
  <c r="F1183" i="5" l="1"/>
  <c r="G1183" i="5" s="1"/>
  <c r="E1184" i="5" s="1"/>
  <c r="F1184" i="5" l="1"/>
  <c r="G1184" i="5"/>
  <c r="E1185" i="5" s="1"/>
  <c r="F1185" i="5" l="1"/>
  <c r="G1185" i="5"/>
  <c r="E1186" i="5" s="1"/>
  <c r="F1186" i="5" l="1"/>
  <c r="G1186" i="5" s="1"/>
  <c r="E1187" i="5" s="1"/>
  <c r="F1187" i="5" l="1"/>
  <c r="G1187" i="5" s="1"/>
  <c r="E1188" i="5" s="1"/>
  <c r="F1188" i="5" l="1"/>
  <c r="G1188" i="5" s="1"/>
  <c r="E1189" i="5" s="1"/>
  <c r="F1189" i="5" l="1"/>
  <c r="G1189" i="5" s="1"/>
  <c r="E1190" i="5" s="1"/>
  <c r="F1190" i="5" l="1"/>
  <c r="G1190" i="5" s="1"/>
  <c r="E1191" i="5" s="1"/>
  <c r="F1191" i="5" l="1"/>
  <c r="G1191" i="5" s="1"/>
  <c r="E1192" i="5" s="1"/>
  <c r="F1192" i="5" l="1"/>
  <c r="G1192" i="5" s="1"/>
  <c r="E1193" i="5" s="1"/>
  <c r="F1193" i="5" l="1"/>
  <c r="G1193" i="5" s="1"/>
  <c r="E1194" i="5" s="1"/>
  <c r="F1194" i="5" l="1"/>
  <c r="G1194" i="5"/>
  <c r="E1195" i="5" s="1"/>
  <c r="F1195" i="5" l="1"/>
  <c r="G1195" i="5" s="1"/>
  <c r="E1196" i="5" s="1"/>
  <c r="F1196" i="5" l="1"/>
  <c r="G1196" i="5" s="1"/>
  <c r="E1197" i="5" s="1"/>
  <c r="F1197" i="5" l="1"/>
  <c r="G1197" i="5" s="1"/>
  <c r="E1198" i="5" s="1"/>
  <c r="F1198" i="5" l="1"/>
  <c r="G1198" i="5" s="1"/>
  <c r="E1199" i="5" s="1"/>
  <c r="F1199" i="5" l="1"/>
  <c r="G1199" i="5" s="1"/>
  <c r="E1200" i="5" s="1"/>
  <c r="F1200" i="5" l="1"/>
  <c r="G1200" i="5" s="1"/>
  <c r="E1201" i="5" s="1"/>
  <c r="F1201" i="5" l="1"/>
  <c r="G1201" i="5" s="1"/>
  <c r="E1202" i="5" s="1"/>
  <c r="F1202" i="5" l="1"/>
  <c r="G1202" i="5"/>
  <c r="E1203" i="5" s="1"/>
  <c r="F1203" i="5" l="1"/>
  <c r="G1203" i="5"/>
  <c r="E1204" i="5" s="1"/>
  <c r="F1204" i="5" l="1"/>
  <c r="G1204" i="5"/>
  <c r="E1205" i="5" s="1"/>
  <c r="F1205" i="5" l="1"/>
  <c r="G1205" i="5" s="1"/>
  <c r="E1206" i="5" s="1"/>
  <c r="F1206" i="5" l="1"/>
  <c r="G1206" i="5"/>
  <c r="E1207" i="5" s="1"/>
  <c r="F1207" i="5" l="1"/>
  <c r="G1207" i="5" s="1"/>
  <c r="E1208" i="5" s="1"/>
  <c r="F1208" i="5" l="1"/>
  <c r="G1208" i="5" s="1"/>
  <c r="E1209" i="5" s="1"/>
  <c r="F1209" i="5" l="1"/>
  <c r="G1209" i="5" s="1"/>
  <c r="E1210" i="5" s="1"/>
  <c r="F1210" i="5" l="1"/>
  <c r="G1210" i="5"/>
  <c r="E1211" i="5" s="1"/>
  <c r="F1211" i="5" l="1"/>
  <c r="G1211" i="5" s="1"/>
  <c r="E1212" i="5" s="1"/>
  <c r="F1212" i="5" l="1"/>
  <c r="G1212" i="5"/>
  <c r="E1213" i="5" s="1"/>
  <c r="F1213" i="5" l="1"/>
  <c r="G1213" i="5" s="1"/>
  <c r="E1214" i="5" s="1"/>
  <c r="F1214" i="5" l="1"/>
  <c r="G1214" i="5" s="1"/>
  <c r="E1215" i="5" s="1"/>
  <c r="F1215" i="5" l="1"/>
  <c r="G1215" i="5" s="1"/>
  <c r="E1216" i="5" s="1"/>
  <c r="F1216" i="5" l="1"/>
  <c r="G1216" i="5" s="1"/>
  <c r="E1217" i="5" s="1"/>
  <c r="F1217" i="5" l="1"/>
  <c r="G1217" i="5" s="1"/>
  <c r="E1218" i="5" s="1"/>
  <c r="F1218" i="5" l="1"/>
  <c r="G1218" i="5" s="1"/>
  <c r="E1219" i="5" s="1"/>
  <c r="F1219" i="5" l="1"/>
  <c r="G1219" i="5" s="1"/>
  <c r="E1220" i="5" s="1"/>
  <c r="F1220" i="5" l="1"/>
  <c r="G1220" i="5" s="1"/>
  <c r="E1221" i="5" s="1"/>
  <c r="F1221" i="5" l="1"/>
  <c r="G1221" i="5" s="1"/>
  <c r="E1222" i="5" s="1"/>
  <c r="F1222" i="5" l="1"/>
  <c r="G1222" i="5"/>
  <c r="E1223" i="5" s="1"/>
  <c r="F1223" i="5" l="1"/>
  <c r="G1223" i="5" s="1"/>
  <c r="E1224" i="5" s="1"/>
  <c r="F1224" i="5" l="1"/>
  <c r="G1224" i="5"/>
  <c r="E1225" i="5" s="1"/>
  <c r="F1225" i="5" l="1"/>
  <c r="G1225" i="5" s="1"/>
  <c r="E1226" i="5" s="1"/>
  <c r="F1226" i="5" l="1"/>
  <c r="G1226" i="5" s="1"/>
  <c r="E1227" i="5" s="1"/>
  <c r="F1227" i="5" l="1"/>
  <c r="G1227" i="5" s="1"/>
  <c r="E1228" i="5" s="1"/>
  <c r="F1228" i="5" l="1"/>
  <c r="G1228" i="5" s="1"/>
  <c r="E1229" i="5" s="1"/>
  <c r="F1229" i="5" l="1"/>
  <c r="G1229" i="5"/>
  <c r="E1230" i="5" s="1"/>
  <c r="F1230" i="5" l="1"/>
  <c r="G1230" i="5" s="1"/>
  <c r="E1231" i="5" s="1"/>
  <c r="F1231" i="5" l="1"/>
  <c r="G1231" i="5" s="1"/>
  <c r="E1232" i="5" s="1"/>
  <c r="F1232" i="5" l="1"/>
  <c r="G1232" i="5" s="1"/>
  <c r="E1233" i="5" s="1"/>
  <c r="F1233" i="5" l="1"/>
  <c r="G1233" i="5" s="1"/>
  <c r="E1234" i="5" s="1"/>
  <c r="F1234" i="5" l="1"/>
  <c r="G1234" i="5" s="1"/>
  <c r="E1235" i="5" s="1"/>
  <c r="F1235" i="5" l="1"/>
  <c r="G1235" i="5" s="1"/>
  <c r="E1236" i="5" s="1"/>
  <c r="F1236" i="5" l="1"/>
  <c r="G1236" i="5" s="1"/>
  <c r="E1237" i="5" s="1"/>
  <c r="F1237" i="5" l="1"/>
  <c r="G1237" i="5" s="1"/>
  <c r="E1238" i="5" s="1"/>
  <c r="F1238" i="5" l="1"/>
  <c r="G1238" i="5"/>
  <c r="E1239" i="5" s="1"/>
  <c r="F1239" i="5" l="1"/>
  <c r="G1239" i="5"/>
  <c r="E1240" i="5" s="1"/>
  <c r="F1240" i="5" l="1"/>
  <c r="G1240" i="5"/>
  <c r="E1241" i="5" s="1"/>
  <c r="F1241" i="5" l="1"/>
  <c r="G1241" i="5"/>
  <c r="E1242" i="5" s="1"/>
  <c r="F1242" i="5" l="1"/>
  <c r="G1242" i="5" s="1"/>
  <c r="E1243" i="5" s="1"/>
  <c r="F1243" i="5" l="1"/>
  <c r="G1243" i="5" s="1"/>
  <c r="E1244" i="5" s="1"/>
  <c r="F1244" i="5" l="1"/>
  <c r="G1244" i="5" s="1"/>
  <c r="E1245" i="5" s="1"/>
  <c r="F1245" i="5" l="1"/>
  <c r="G1245" i="5"/>
  <c r="E1246" i="5" s="1"/>
  <c r="F1246" i="5" l="1"/>
  <c r="G1246" i="5"/>
  <c r="E1247" i="5" s="1"/>
  <c r="F1247" i="5" l="1"/>
  <c r="G1247" i="5" s="1"/>
  <c r="E1248" i="5" s="1"/>
  <c r="F1248" i="5" l="1"/>
  <c r="G1248" i="5"/>
  <c r="E1249" i="5" s="1"/>
  <c r="F1249" i="5" l="1"/>
  <c r="G1249" i="5" s="1"/>
  <c r="E1250" i="5" s="1"/>
  <c r="F1250" i="5" l="1"/>
  <c r="G1250" i="5"/>
  <c r="E1251" i="5" s="1"/>
  <c r="F1251" i="5" l="1"/>
  <c r="G1251" i="5" s="1"/>
  <c r="E1252" i="5" s="1"/>
  <c r="F1252" i="5" l="1"/>
  <c r="G1252" i="5" s="1"/>
  <c r="E1253" i="5" s="1"/>
  <c r="F1253" i="5" l="1"/>
  <c r="G1253" i="5" s="1"/>
  <c r="E1254" i="5" s="1"/>
  <c r="F1254" i="5" l="1"/>
  <c r="G1254" i="5" s="1"/>
  <c r="E1255" i="5" s="1"/>
  <c r="F1255" i="5" l="1"/>
  <c r="G1255" i="5" s="1"/>
  <c r="E1256" i="5" s="1"/>
  <c r="F1256" i="5" l="1"/>
  <c r="G1256" i="5"/>
  <c r="E1257" i="5" s="1"/>
  <c r="F1257" i="5" l="1"/>
  <c r="G1257" i="5" s="1"/>
  <c r="E1258" i="5" s="1"/>
  <c r="F1258" i="5" l="1"/>
  <c r="G1258" i="5" s="1"/>
  <c r="E1259" i="5" s="1"/>
  <c r="F1259" i="5" l="1"/>
  <c r="G1259" i="5" s="1"/>
  <c r="E1260" i="5" s="1"/>
  <c r="F1260" i="5" l="1"/>
  <c r="G1260" i="5" s="1"/>
  <c r="E1261" i="5" s="1"/>
  <c r="F1261" i="5" l="1"/>
  <c r="G1261" i="5"/>
  <c r="E1262" i="5" s="1"/>
  <c r="F1262" i="5" l="1"/>
  <c r="G1262" i="5" s="1"/>
  <c r="E1263" i="5" s="1"/>
  <c r="F1263" i="5" l="1"/>
  <c r="G1263" i="5" s="1"/>
  <c r="E1264" i="5" s="1"/>
  <c r="F1264" i="5" l="1"/>
  <c r="G1264" i="5" s="1"/>
  <c r="E1265" i="5" s="1"/>
  <c r="F1265" i="5" l="1"/>
  <c r="G1265" i="5" s="1"/>
  <c r="E1266" i="5" s="1"/>
  <c r="F1266" i="5" l="1"/>
  <c r="G1266" i="5" s="1"/>
  <c r="E1267" i="5" s="1"/>
  <c r="F1267" i="5" l="1"/>
  <c r="G1267" i="5" s="1"/>
  <c r="E1268" i="5" s="1"/>
  <c r="F1268" i="5" l="1"/>
  <c r="G1268" i="5" s="1"/>
  <c r="E1269" i="5" s="1"/>
  <c r="F1269" i="5" l="1"/>
  <c r="G1269" i="5" s="1"/>
  <c r="E1270" i="5" s="1"/>
  <c r="F1270" i="5" l="1"/>
  <c r="G1270" i="5" s="1"/>
  <c r="E1271" i="5" s="1"/>
  <c r="F1271" i="5" l="1"/>
  <c r="G1271" i="5" s="1"/>
  <c r="E1272" i="5" s="1"/>
  <c r="F1272" i="5" l="1"/>
  <c r="G1272" i="5"/>
  <c r="E1273" i="5" s="1"/>
  <c r="F1273" i="5" l="1"/>
  <c r="G1273" i="5" s="1"/>
  <c r="E1274" i="5" s="1"/>
  <c r="F1274" i="5" l="1"/>
  <c r="G1274" i="5" s="1"/>
  <c r="E1275" i="5" s="1"/>
  <c r="F1275" i="5" l="1"/>
  <c r="G1275" i="5" s="1"/>
  <c r="E1276" i="5" s="1"/>
  <c r="F1276" i="5" l="1"/>
  <c r="G1276" i="5" s="1"/>
  <c r="E1277" i="5" s="1"/>
  <c r="F1277" i="5" l="1"/>
  <c r="G1277" i="5" s="1"/>
  <c r="E1278" i="5" s="1"/>
  <c r="F1278" i="5" l="1"/>
  <c r="G1278" i="5" s="1"/>
  <c r="E1279" i="5" s="1"/>
  <c r="F1279" i="5" l="1"/>
  <c r="G1279" i="5" s="1"/>
  <c r="E1280" i="5" s="1"/>
  <c r="F1280" i="5" l="1"/>
  <c r="G1280" i="5" s="1"/>
  <c r="E1281" i="5" s="1"/>
  <c r="F1281" i="5" l="1"/>
  <c r="G1281" i="5" s="1"/>
  <c r="E1282" i="5" s="1"/>
  <c r="F1282" i="5" l="1"/>
  <c r="G1282" i="5" s="1"/>
  <c r="E1283" i="5" s="1"/>
  <c r="F1283" i="5" l="1"/>
  <c r="G1283" i="5" s="1"/>
  <c r="E1284" i="5" s="1"/>
  <c r="F1284" i="5" l="1"/>
  <c r="G1284" i="5" s="1"/>
  <c r="E1285" i="5" s="1"/>
  <c r="F1285" i="5" l="1"/>
  <c r="G1285" i="5" s="1"/>
  <c r="E1286" i="5" s="1"/>
  <c r="F1286" i="5" l="1"/>
  <c r="G1286" i="5" s="1"/>
  <c r="E1287" i="5" s="1"/>
  <c r="F1287" i="5" l="1"/>
  <c r="G1287" i="5"/>
  <c r="E1288" i="5" s="1"/>
  <c r="F1288" i="5" l="1"/>
  <c r="G1288" i="5" s="1"/>
  <c r="E1289" i="5" s="1"/>
  <c r="F1289" i="5" l="1"/>
  <c r="G1289" i="5" s="1"/>
  <c r="E1290" i="5" s="1"/>
  <c r="F1290" i="5" l="1"/>
  <c r="G1290" i="5" s="1"/>
  <c r="E1291" i="5" s="1"/>
  <c r="F1291" i="5" l="1"/>
  <c r="G1291" i="5"/>
  <c r="E1292" i="5" s="1"/>
  <c r="F1292" i="5" l="1"/>
  <c r="G1292" i="5" s="1"/>
  <c r="E1293" i="5" s="1"/>
  <c r="F1293" i="5" l="1"/>
  <c r="G1293" i="5" s="1"/>
  <c r="E1294" i="5" s="1"/>
  <c r="F1294" i="5" l="1"/>
  <c r="G1294" i="5" s="1"/>
  <c r="E1295" i="5" s="1"/>
  <c r="F1295" i="5" l="1"/>
  <c r="G1295" i="5"/>
  <c r="E1296" i="5" s="1"/>
  <c r="F1296" i="5" l="1"/>
  <c r="G1296" i="5" s="1"/>
  <c r="E1297" i="5" s="1"/>
  <c r="F1297" i="5" l="1"/>
  <c r="G1297" i="5"/>
  <c r="E1298" i="5" s="1"/>
  <c r="F1298" i="5" l="1"/>
  <c r="G1298" i="5" s="1"/>
  <c r="E1299" i="5" s="1"/>
  <c r="F1299" i="5" l="1"/>
  <c r="G1299" i="5"/>
  <c r="E1300" i="5" s="1"/>
  <c r="F1300" i="5" l="1"/>
  <c r="G1300" i="5"/>
  <c r="E1301" i="5" s="1"/>
  <c r="F1301" i="5" l="1"/>
  <c r="G1301" i="5"/>
  <c r="E1302" i="5" s="1"/>
  <c r="F1302" i="5" l="1"/>
  <c r="G1302" i="5"/>
  <c r="E1303" i="5" s="1"/>
  <c r="F1303" i="5" l="1"/>
  <c r="G1303" i="5" s="1"/>
  <c r="E1304" i="5" s="1"/>
  <c r="F1304" i="5" l="1"/>
  <c r="G1304" i="5"/>
  <c r="E1305" i="5" s="1"/>
  <c r="F1305" i="5" l="1"/>
  <c r="G1305" i="5" s="1"/>
  <c r="E1306" i="5" s="1"/>
  <c r="F1306" i="5" l="1"/>
  <c r="G1306" i="5" s="1"/>
  <c r="E1307" i="5" s="1"/>
  <c r="F1307" i="5" l="1"/>
  <c r="G1307" i="5" s="1"/>
  <c r="E1308" i="5" s="1"/>
  <c r="F1308" i="5" l="1"/>
  <c r="G1308" i="5" s="1"/>
  <c r="E1309" i="5" s="1"/>
  <c r="F1309" i="5" l="1"/>
  <c r="G1309" i="5" s="1"/>
  <c r="E1310" i="5" s="1"/>
  <c r="F1310" i="5" l="1"/>
  <c r="G1310" i="5" s="1"/>
  <c r="E1311" i="5" s="1"/>
  <c r="F1311" i="5" l="1"/>
  <c r="G1311" i="5" s="1"/>
  <c r="E1312" i="5" s="1"/>
  <c r="F1312" i="5" l="1"/>
  <c r="G1312" i="5" s="1"/>
  <c r="E1313" i="5" s="1"/>
  <c r="F1313" i="5" l="1"/>
  <c r="G1313" i="5" s="1"/>
  <c r="E1314" i="5" s="1"/>
  <c r="F1314" i="5" l="1"/>
  <c r="G1314" i="5" s="1"/>
  <c r="E1315" i="5" s="1"/>
  <c r="F1315" i="5" l="1"/>
  <c r="G1315" i="5" s="1"/>
  <c r="E1316" i="5" s="1"/>
  <c r="F1316" i="5" l="1"/>
  <c r="G1316" i="5" s="1"/>
  <c r="E1317" i="5" s="1"/>
  <c r="F1317" i="5" l="1"/>
  <c r="G1317" i="5" s="1"/>
  <c r="E1318" i="5" s="1"/>
  <c r="F1318" i="5" l="1"/>
  <c r="G1318" i="5"/>
  <c r="E1319" i="5" s="1"/>
  <c r="F1319" i="5" l="1"/>
  <c r="G1319" i="5" s="1"/>
  <c r="E1320" i="5" s="1"/>
  <c r="F1320" i="5" l="1"/>
  <c r="G1320" i="5" s="1"/>
  <c r="E1321" i="5" s="1"/>
  <c r="F1321" i="5" l="1"/>
  <c r="G1321" i="5" s="1"/>
  <c r="E1322" i="5" s="1"/>
  <c r="F1322" i="5" l="1"/>
  <c r="G1322" i="5" s="1"/>
  <c r="E1323" i="5" s="1"/>
  <c r="F1323" i="5" l="1"/>
  <c r="G1323" i="5" s="1"/>
  <c r="E1324" i="5" s="1"/>
  <c r="F1324" i="5" l="1"/>
  <c r="G1324" i="5" s="1"/>
  <c r="E1325" i="5" s="1"/>
  <c r="F1325" i="5" l="1"/>
  <c r="G1325" i="5" s="1"/>
  <c r="E1326" i="5" s="1"/>
  <c r="F1326" i="5" l="1"/>
  <c r="G1326" i="5" s="1"/>
  <c r="E1327" i="5" s="1"/>
  <c r="F1327" i="5" l="1"/>
  <c r="G1327" i="5" s="1"/>
  <c r="E1328" i="5" s="1"/>
  <c r="F1328" i="5" l="1"/>
  <c r="G1328" i="5" s="1"/>
  <c r="E1329" i="5" s="1"/>
  <c r="F1329" i="5" l="1"/>
  <c r="G1329" i="5" s="1"/>
  <c r="E1330" i="5" s="1"/>
  <c r="F1330" i="5" l="1"/>
  <c r="G1330" i="5" s="1"/>
  <c r="E1331" i="5" s="1"/>
  <c r="F1331" i="5" l="1"/>
  <c r="G1331" i="5" s="1"/>
  <c r="E1332" i="5" s="1"/>
  <c r="F1332" i="5" l="1"/>
  <c r="G1332" i="5" s="1"/>
  <c r="E1333" i="5" s="1"/>
  <c r="F1333" i="5" l="1"/>
  <c r="G1333" i="5" s="1"/>
  <c r="E1334" i="5" s="1"/>
  <c r="F1334" i="5" l="1"/>
  <c r="G1334" i="5"/>
  <c r="E1335" i="5" s="1"/>
  <c r="F1335" i="5" l="1"/>
  <c r="G1335" i="5"/>
  <c r="E1336" i="5" s="1"/>
  <c r="F1336" i="5" l="1"/>
  <c r="G1336" i="5" s="1"/>
  <c r="E1337" i="5" s="1"/>
  <c r="F1337" i="5" l="1"/>
  <c r="G1337" i="5" s="1"/>
  <c r="E1338" i="5" s="1"/>
  <c r="F1338" i="5" l="1"/>
  <c r="G1338" i="5" s="1"/>
  <c r="E1339" i="5" s="1"/>
  <c r="F1339" i="5" l="1"/>
  <c r="G1339" i="5" s="1"/>
  <c r="E1340" i="5" s="1"/>
  <c r="F1340" i="5" l="1"/>
  <c r="G1340" i="5"/>
  <c r="E1341" i="5" s="1"/>
  <c r="F1341" i="5" l="1"/>
  <c r="G1341" i="5"/>
  <c r="E1342" i="5" s="1"/>
  <c r="F1342" i="5" l="1"/>
  <c r="G1342" i="5" s="1"/>
  <c r="E1343" i="5" s="1"/>
  <c r="F1343" i="5" l="1"/>
  <c r="G1343" i="5" s="1"/>
  <c r="E1344" i="5" s="1"/>
  <c r="F1344" i="5" l="1"/>
  <c r="G1344" i="5" s="1"/>
  <c r="E1345" i="5" s="1"/>
  <c r="F1345" i="5" l="1"/>
  <c r="G1345" i="5" s="1"/>
  <c r="E1346" i="5" s="1"/>
  <c r="F1346" i="5" l="1"/>
  <c r="G1346" i="5" s="1"/>
  <c r="E1347" i="5" s="1"/>
  <c r="F1347" i="5" l="1"/>
  <c r="G1347" i="5"/>
  <c r="E1348" i="5" s="1"/>
  <c r="F1348" i="5" l="1"/>
  <c r="G1348" i="5"/>
  <c r="E1349" i="5" s="1"/>
  <c r="F1349" i="5" l="1"/>
  <c r="G1349" i="5"/>
  <c r="E1350" i="5" s="1"/>
  <c r="F1350" i="5" l="1"/>
  <c r="G1350" i="5" s="1"/>
  <c r="E1351" i="5" s="1"/>
  <c r="F1351" i="5" l="1"/>
  <c r="G1351" i="5" s="1"/>
  <c r="E1352" i="5" s="1"/>
  <c r="F1352" i="5" l="1"/>
  <c r="G1352" i="5" s="1"/>
  <c r="E1353" i="5" s="1"/>
  <c r="F1353" i="5" l="1"/>
  <c r="G1353" i="5" s="1"/>
  <c r="E1354" i="5" s="1"/>
  <c r="F1354" i="5" l="1"/>
  <c r="G1354" i="5"/>
  <c r="E1355" i="5" s="1"/>
  <c r="F1355" i="5" l="1"/>
  <c r="G1355" i="5" s="1"/>
  <c r="E1356" i="5" s="1"/>
  <c r="F1356" i="5" l="1"/>
  <c r="G1356" i="5" s="1"/>
  <c r="E1357" i="5" s="1"/>
  <c r="F1357" i="5" l="1"/>
  <c r="G1357" i="5"/>
  <c r="E1358" i="5" s="1"/>
  <c r="F1358" i="5" l="1"/>
  <c r="G1358" i="5" s="1"/>
  <c r="E1359" i="5" s="1"/>
  <c r="F1359" i="5" l="1"/>
  <c r="G1359" i="5" s="1"/>
  <c r="E1360" i="5" s="1"/>
  <c r="F1360" i="5" l="1"/>
  <c r="G1360" i="5" s="1"/>
  <c r="E1361" i="5" s="1"/>
  <c r="F1361" i="5" l="1"/>
  <c r="G1361" i="5"/>
  <c r="E1362" i="5" s="1"/>
  <c r="F1362" i="5" l="1"/>
  <c r="G1362" i="5" s="1"/>
  <c r="E1363" i="5" s="1"/>
  <c r="F1363" i="5" l="1"/>
  <c r="G1363" i="5" s="1"/>
  <c r="E1364" i="5" s="1"/>
  <c r="F1364" i="5" l="1"/>
  <c r="G1364" i="5" s="1"/>
  <c r="E1365" i="5" s="1"/>
  <c r="F1365" i="5" l="1"/>
  <c r="G1365" i="5" s="1"/>
  <c r="E1366" i="5" s="1"/>
  <c r="F1366" i="5" l="1"/>
  <c r="G1366" i="5"/>
  <c r="E1367" i="5" s="1"/>
  <c r="F1367" i="5" l="1"/>
  <c r="G1367" i="5" s="1"/>
  <c r="E1368" i="5" s="1"/>
  <c r="F1368" i="5" l="1"/>
  <c r="G1368" i="5" s="1"/>
  <c r="E1369" i="5" s="1"/>
  <c r="F1369" i="5" l="1"/>
  <c r="G1369" i="5" s="1"/>
  <c r="E1370" i="5" s="1"/>
  <c r="F1370" i="5" l="1"/>
  <c r="G1370" i="5" s="1"/>
  <c r="E1371" i="5" s="1"/>
  <c r="F1371" i="5" l="1"/>
  <c r="G1371" i="5" s="1"/>
  <c r="E1372" i="5" s="1"/>
  <c r="F1372" i="5" l="1"/>
  <c r="G1372" i="5" s="1"/>
  <c r="E1373" i="5" s="1"/>
  <c r="F1373" i="5" l="1"/>
  <c r="G1373" i="5" s="1"/>
  <c r="E1374" i="5" s="1"/>
  <c r="F1374" i="5" l="1"/>
  <c r="G1374" i="5" s="1"/>
  <c r="E1375" i="5" s="1"/>
  <c r="F1375" i="5" l="1"/>
  <c r="G1375" i="5" s="1"/>
  <c r="E1376" i="5" s="1"/>
  <c r="F1376" i="5" l="1"/>
  <c r="G1376" i="5" s="1"/>
  <c r="E1377" i="5" s="1"/>
  <c r="F1377" i="5" l="1"/>
  <c r="G1377" i="5" s="1"/>
  <c r="E1378" i="5" s="1"/>
  <c r="F1378" i="5" l="1"/>
  <c r="G1378" i="5" s="1"/>
  <c r="E1379" i="5" s="1"/>
  <c r="F1379" i="5" l="1"/>
  <c r="G1379" i="5" s="1"/>
  <c r="E1380" i="5" s="1"/>
  <c r="F1380" i="5" l="1"/>
  <c r="G1380" i="5" s="1"/>
  <c r="E1381" i="5" s="1"/>
  <c r="F1381" i="5" l="1"/>
  <c r="G1381" i="5" s="1"/>
  <c r="E1382" i="5" s="1"/>
  <c r="F1382" i="5" l="1"/>
  <c r="G1382" i="5" s="1"/>
  <c r="E1383" i="5" s="1"/>
  <c r="F1383" i="5" l="1"/>
  <c r="G1383" i="5" s="1"/>
  <c r="E1384" i="5" s="1"/>
  <c r="F1384" i="5" l="1"/>
  <c r="G1384" i="5"/>
  <c r="E1385" i="5" s="1"/>
  <c r="F1385" i="5" l="1"/>
  <c r="G1385" i="5"/>
  <c r="E1386" i="5" s="1"/>
  <c r="F1386" i="5" l="1"/>
  <c r="G1386" i="5"/>
  <c r="E1387" i="5" s="1"/>
  <c r="F1387" i="5" l="1"/>
  <c r="G1387" i="5" s="1"/>
  <c r="E1388" i="5" s="1"/>
  <c r="F1388" i="5" l="1"/>
  <c r="G1388" i="5"/>
  <c r="E1389" i="5" s="1"/>
  <c r="F1389" i="5" l="1"/>
  <c r="G1389" i="5" s="1"/>
  <c r="E1390" i="5" s="1"/>
  <c r="F1390" i="5" l="1"/>
  <c r="G1390" i="5" s="1"/>
  <c r="E1391" i="5" s="1"/>
  <c r="F1391" i="5" l="1"/>
  <c r="G1391" i="5" s="1"/>
  <c r="E1392" i="5" s="1"/>
  <c r="F1392" i="5" l="1"/>
  <c r="G1392" i="5" s="1"/>
  <c r="E1393" i="5" s="1"/>
  <c r="F1393" i="5" l="1"/>
  <c r="G1393" i="5" s="1"/>
  <c r="E1394" i="5" s="1"/>
  <c r="F1394" i="5" l="1"/>
  <c r="G1394" i="5" s="1"/>
  <c r="E1395" i="5" s="1"/>
  <c r="F1395" i="5" l="1"/>
  <c r="G1395" i="5" s="1"/>
  <c r="E1396" i="5" s="1"/>
  <c r="F1396" i="5" l="1"/>
  <c r="G1396" i="5" s="1"/>
  <c r="E1397" i="5" s="1"/>
  <c r="F1397" i="5" l="1"/>
  <c r="G1397" i="5" s="1"/>
  <c r="E1398" i="5" s="1"/>
  <c r="F1398" i="5" l="1"/>
  <c r="G1398" i="5" s="1"/>
  <c r="E1399" i="5" s="1"/>
  <c r="F1399" i="5" l="1"/>
  <c r="G1399" i="5" s="1"/>
  <c r="E1400" i="5" s="1"/>
  <c r="F1400" i="5" l="1"/>
  <c r="G1400" i="5" s="1"/>
  <c r="E1401" i="5" s="1"/>
  <c r="F1401" i="5" l="1"/>
  <c r="G1401" i="5" s="1"/>
  <c r="E1402" i="5" s="1"/>
  <c r="F1402" i="5" l="1"/>
  <c r="G1402" i="5" s="1"/>
  <c r="E1403" i="5" s="1"/>
  <c r="F1403" i="5" l="1"/>
  <c r="G1403" i="5" s="1"/>
  <c r="E1404" i="5" s="1"/>
  <c r="F1404" i="5" l="1"/>
  <c r="G1404" i="5" s="1"/>
  <c r="E1405" i="5" s="1"/>
  <c r="F1405" i="5" l="1"/>
  <c r="G1405" i="5" s="1"/>
  <c r="E1406" i="5" s="1"/>
  <c r="F1406" i="5" l="1"/>
  <c r="G1406" i="5" s="1"/>
  <c r="E1407" i="5" s="1"/>
  <c r="F1407" i="5" l="1"/>
  <c r="G1407" i="5" s="1"/>
  <c r="E1408" i="5" s="1"/>
  <c r="F1408" i="5" l="1"/>
  <c r="G1408" i="5"/>
  <c r="E1409" i="5" s="1"/>
  <c r="F1409" i="5" l="1"/>
  <c r="G1409" i="5" s="1"/>
  <c r="E1410" i="5" s="1"/>
  <c r="F1410" i="5" l="1"/>
  <c r="G1410" i="5" s="1"/>
  <c r="E1411" i="5" s="1"/>
  <c r="F1411" i="5" l="1"/>
  <c r="G1411" i="5" s="1"/>
  <c r="E1412" i="5" s="1"/>
  <c r="F1412" i="5" l="1"/>
  <c r="G1412" i="5" s="1"/>
  <c r="E1413" i="5" s="1"/>
  <c r="F1413" i="5" l="1"/>
  <c r="G1413" i="5" s="1"/>
  <c r="E1414" i="5" s="1"/>
  <c r="F1414" i="5" l="1"/>
  <c r="G1414" i="5" s="1"/>
  <c r="E1415" i="5" s="1"/>
  <c r="F1415" i="5" l="1"/>
  <c r="G1415" i="5" s="1"/>
  <c r="E1416" i="5" s="1"/>
  <c r="F1416" i="5" l="1"/>
  <c r="G1416" i="5" s="1"/>
  <c r="E1417" i="5" s="1"/>
  <c r="F1417" i="5" s="1"/>
  <c r="G1417" i="5" s="1"/>
  <c r="E1418" i="5" s="1"/>
  <c r="F1418" i="5" s="1"/>
  <c r="G1418" i="5" s="1"/>
  <c r="E1419" i="5" s="1"/>
  <c r="F1419" i="5" s="1"/>
  <c r="G1419" i="5" s="1"/>
  <c r="E1420" i="5" s="1"/>
  <c r="F1420" i="5" l="1"/>
  <c r="G1420" i="5" s="1"/>
  <c r="E1421" i="5" s="1"/>
  <c r="F1421" i="5" s="1"/>
  <c r="G1421" i="5" s="1"/>
  <c r="E1422" i="5" s="1"/>
  <c r="F1422" i="5" s="1"/>
  <c r="G1422" i="5" s="1"/>
  <c r="E1423" i="5" s="1"/>
  <c r="F1423" i="5" s="1"/>
  <c r="G1423" i="5" s="1"/>
  <c r="E1424" i="5" s="1"/>
  <c r="F1424" i="5" l="1"/>
  <c r="G1424" i="5" s="1"/>
  <c r="E1425" i="5" s="1"/>
  <c r="F1425" i="5" s="1"/>
  <c r="G1425" i="5" s="1"/>
  <c r="E1426" i="5" s="1"/>
  <c r="F1426" i="5" l="1"/>
  <c r="G1426" i="5"/>
  <c r="E1427" i="5" s="1"/>
  <c r="F1427" i="5" s="1"/>
  <c r="G1427" i="5" s="1"/>
  <c r="E1428" i="5" s="1"/>
  <c r="F1428" i="5" s="1"/>
  <c r="G1428" i="5" s="1"/>
  <c r="E1429" i="5" s="1"/>
  <c r="F1429" i="5" s="1"/>
  <c r="G1429" i="5" s="1"/>
  <c r="E1430" i="5" s="1"/>
  <c r="F1430" i="5" s="1"/>
  <c r="G1430" i="5" s="1"/>
  <c r="E1431" i="5" s="1"/>
  <c r="F1431" i="5" s="1"/>
  <c r="G1431" i="5" s="1"/>
  <c r="E1432" i="5" s="1"/>
  <c r="F1432" i="5" s="1"/>
  <c r="G1432" i="5" s="1"/>
  <c r="E1433" i="5" s="1"/>
  <c r="F1433" i="5" s="1"/>
  <c r="G1433" i="5" s="1"/>
  <c r="E1434" i="5" s="1"/>
  <c r="F1434" i="5" l="1"/>
  <c r="G1434" i="5" s="1"/>
  <c r="E1435" i="5" s="1"/>
  <c r="F1435" i="5" s="1"/>
  <c r="G1435" i="5" s="1"/>
  <c r="E1436" i="5" s="1"/>
  <c r="F1436" i="5" l="1"/>
  <c r="G1436" i="5" s="1"/>
  <c r="E1437" i="5" s="1"/>
  <c r="F1437" i="5" s="1"/>
  <c r="G1437" i="5" s="1"/>
  <c r="E1438" i="5" s="1"/>
  <c r="F1438" i="5" s="1"/>
  <c r="G1438" i="5" s="1"/>
  <c r="E1439" i="5" s="1"/>
  <c r="F1439" i="5" s="1"/>
  <c r="G1439" i="5" s="1"/>
  <c r="E1440" i="5" s="1"/>
  <c r="F1440" i="5" s="1"/>
  <c r="G1440" i="5" s="1"/>
  <c r="E1441" i="5" s="1"/>
  <c r="F1441" i="5" s="1"/>
  <c r="G1441" i="5" s="1"/>
  <c r="E1442" i="5" s="1"/>
  <c r="F1442" i="5" s="1"/>
  <c r="G1442" i="5" s="1"/>
  <c r="E1443" i="5" s="1"/>
  <c r="F1443" i="5" s="1"/>
  <c r="G1443" i="5" s="1"/>
  <c r="E1444" i="5" s="1"/>
  <c r="F1444" i="5" s="1"/>
  <c r="G1444" i="5" s="1"/>
  <c r="E1445" i="5" s="1"/>
  <c r="F1445" i="5" s="1"/>
  <c r="G1445" i="5" s="1"/>
  <c r="E1446" i="5" s="1"/>
  <c r="F1446" i="5" s="1"/>
  <c r="G1446" i="5" s="1"/>
  <c r="E1447" i="5" s="1"/>
  <c r="F1447" i="5" s="1"/>
  <c r="G1447" i="5" s="1"/>
  <c r="E1448" i="5" s="1"/>
  <c r="F1448" i="5" s="1"/>
  <c r="G1448" i="5" s="1"/>
  <c r="E1449" i="5" s="1"/>
  <c r="F1449" i="5" s="1"/>
  <c r="G1449" i="5" s="1"/>
  <c r="E1450" i="5" s="1"/>
  <c r="F1450" i="5" s="1"/>
  <c r="G1450" i="5" s="1"/>
  <c r="E1451" i="5" s="1"/>
  <c r="F1451" i="5" s="1"/>
  <c r="G1451" i="5" s="1"/>
  <c r="E1452" i="5" s="1"/>
  <c r="F1452" i="5" s="1"/>
  <c r="G1452" i="5" s="1"/>
  <c r="E1453" i="5" s="1"/>
  <c r="F1453" i="5" s="1"/>
  <c r="G1453" i="5" s="1"/>
  <c r="E1454" i="5" s="1"/>
  <c r="F1454" i="5" s="1"/>
  <c r="G1454" i="5" s="1"/>
  <c r="E1455" i="5" s="1"/>
  <c r="F1455" i="5" s="1"/>
  <c r="G1455" i="5" s="1"/>
  <c r="E1456" i="5" s="1"/>
  <c r="F1456" i="5" s="1"/>
  <c r="G1456" i="5" s="1"/>
  <c r="E1457" i="5" s="1"/>
  <c r="F1457" i="5" s="1"/>
  <c r="G1457" i="5" s="1"/>
  <c r="E1458" i="5" s="1"/>
  <c r="F1458" i="5" s="1"/>
  <c r="G1458" i="5" s="1"/>
  <c r="E1459" i="5" s="1"/>
  <c r="F1459" i="5" s="1"/>
  <c r="G1459" i="5" s="1"/>
  <c r="E1460" i="5" s="1"/>
  <c r="F1460" i="5" s="1"/>
  <c r="G1460" i="5" s="1"/>
  <c r="E1461" i="5" s="1"/>
  <c r="F1461" i="5" s="1"/>
  <c r="G1461" i="5" s="1"/>
  <c r="E1462" i="5" s="1"/>
  <c r="F1462" i="5" l="1"/>
  <c r="G1462" i="5" s="1"/>
  <c r="E1463" i="5" s="1"/>
  <c r="F1463" i="5" s="1"/>
  <c r="G1463" i="5" s="1"/>
  <c r="E1464" i="5" s="1"/>
  <c r="F1464" i="5" l="1"/>
  <c r="G1464" i="5" s="1"/>
  <c r="E1465" i="5" s="1"/>
  <c r="F1465" i="5" s="1"/>
  <c r="G1465" i="5" s="1"/>
  <c r="E1466" i="5" s="1"/>
  <c r="F1466" i="5" s="1"/>
  <c r="G1466" i="5" s="1"/>
  <c r="E1467" i="5" s="1"/>
  <c r="F1467" i="5" s="1"/>
  <c r="G1467" i="5" s="1"/>
  <c r="E1468" i="5" s="1"/>
  <c r="F1468" i="5" s="1"/>
  <c r="G1468" i="5" s="1"/>
</calcChain>
</file>

<file path=xl/sharedStrings.xml><?xml version="1.0" encoding="utf-8"?>
<sst xmlns="http://schemas.openxmlformats.org/spreadsheetml/2006/main" count="125" uniqueCount="59">
  <si>
    <t>Example 1</t>
  </si>
  <si>
    <t>Example 2</t>
  </si>
  <si>
    <t>Example</t>
  </si>
  <si>
    <t>Formula</t>
  </si>
  <si>
    <t>`=1000*(1+(0.05/1))^(1*4)</t>
  </si>
  <si>
    <t>`=FV(0.05,4,0,-1000)</t>
  </si>
  <si>
    <t>Example 3</t>
  </si>
  <si>
    <t>Year</t>
  </si>
  <si>
    <t>Interest</t>
  </si>
  <si>
    <t>Beginning Balance</t>
  </si>
  <si>
    <t>Rate</t>
  </si>
  <si>
    <t>End Balance</t>
  </si>
  <si>
    <t>Example 4</t>
  </si>
  <si>
    <t>Quarterly Compounding</t>
  </si>
  <si>
    <t>Quarter</t>
  </si>
  <si>
    <t>Y1Q1</t>
  </si>
  <si>
    <t>Y1Q2</t>
  </si>
  <si>
    <t>Y1Q3</t>
  </si>
  <si>
    <t>Y1Q4</t>
  </si>
  <si>
    <t>Y2Q1</t>
  </si>
  <si>
    <t>Y2Q2</t>
  </si>
  <si>
    <t>Y2Q3</t>
  </si>
  <si>
    <t>Y2Q4</t>
  </si>
  <si>
    <t>Y3Q1</t>
  </si>
  <si>
    <t>Y3Q2</t>
  </si>
  <si>
    <t>Y3Q3</t>
  </si>
  <si>
    <t>Y3Q4</t>
  </si>
  <si>
    <t>Y4Q1</t>
  </si>
  <si>
    <t>Y4Q2</t>
  </si>
  <si>
    <t>Y4Q3</t>
  </si>
  <si>
    <t>Y4Q4</t>
  </si>
  <si>
    <t>Annual Rate</t>
  </si>
  <si>
    <t>Years</t>
  </si>
  <si>
    <t>Periods Per Year</t>
  </si>
  <si>
    <t>Example 5</t>
  </si>
  <si>
    <t>Monthly Compounding</t>
  </si>
  <si>
    <t>Date</t>
  </si>
  <si>
    <t>FV Function</t>
  </si>
  <si>
    <t>Contribution Per Period (PMT)</t>
  </si>
  <si>
    <t>Contribution</t>
  </si>
  <si>
    <t>Period Per Year</t>
  </si>
  <si>
    <t>Period</t>
  </si>
  <si>
    <t>Beg. Balance</t>
  </si>
  <si>
    <t>Daily Compounding</t>
  </si>
  <si>
    <t>Example 6</t>
  </si>
  <si>
    <t>Total Principal</t>
  </si>
  <si>
    <t>Total Interest</t>
  </si>
  <si>
    <t>Contribution Per Year</t>
  </si>
  <si>
    <t>Example 8</t>
  </si>
  <si>
    <t>Example 9</t>
  </si>
  <si>
    <t>Example 10</t>
  </si>
  <si>
    <t>Contribution Per Period</t>
  </si>
  <si>
    <t>Periods per Year</t>
  </si>
  <si>
    <t>Result</t>
  </si>
  <si>
    <t>Annual Compounding Example</t>
  </si>
  <si>
    <t>40-Year Annual Compound Interest Calculator</t>
  </si>
  <si>
    <r>
      <t xml:space="preserve">40-Year </t>
    </r>
    <r>
      <rPr>
        <b/>
        <sz val="11"/>
        <color theme="1"/>
        <rFont val="Calibri"/>
        <family val="2"/>
        <scheme val="minor"/>
      </rPr>
      <t>Monthly</t>
    </r>
    <r>
      <rPr>
        <sz val="11"/>
        <color theme="1"/>
        <rFont val="Calibri"/>
        <family val="2"/>
        <scheme val="minor"/>
      </rPr>
      <t xml:space="preserve"> Compound Interest Calculator</t>
    </r>
  </si>
  <si>
    <t>Example 7</t>
  </si>
  <si>
    <t xml:space="preserve">  Monthly compouding w/ regular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</si>
</sst>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6" formatCode="mm/dd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8" fontId="0" fillId="0" borderId="0" xfId="0" applyNumberFormat="1"/>
    <xf numFmtId="44" fontId="0" fillId="0" borderId="0" xfId="1" applyFont="1"/>
    <xf numFmtId="0" fontId="0" fillId="0" borderId="0" xfId="1" applyNumberFormat="1" applyFont="1"/>
    <xf numFmtId="8" fontId="0" fillId="0" borderId="0" xfId="1" applyNumberFormat="1" applyFont="1"/>
    <xf numFmtId="0" fontId="0" fillId="0" borderId="0" xfId="0" applyAlignment="1">
      <alignment horizontal="center"/>
    </xf>
    <xf numFmtId="44" fontId="0" fillId="0" borderId="0" xfId="0" applyNumberFormat="1"/>
    <xf numFmtId="44" fontId="2" fillId="0" borderId="0" xfId="0" applyNumberFormat="1" applyFont="1"/>
    <xf numFmtId="44" fontId="0" fillId="0" borderId="0" xfId="0" applyNumberFormat="1" applyFont="1"/>
    <xf numFmtId="164" fontId="0" fillId="0" borderId="0" xfId="1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44" fontId="0" fillId="0" borderId="0" xfId="1" applyFon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Font="1"/>
    <xf numFmtId="44" fontId="3" fillId="0" borderId="0" xfId="1" applyNumberFormat="1" applyFont="1"/>
    <xf numFmtId="9" fontId="3" fillId="0" borderId="0" xfId="0" applyNumberFormat="1" applyFont="1"/>
    <xf numFmtId="164" fontId="3" fillId="0" borderId="0" xfId="1" applyNumberFormat="1" applyFont="1"/>
    <xf numFmtId="9" fontId="4" fillId="0" borderId="0" xfId="0" applyNumberFormat="1" applyFont="1"/>
    <xf numFmtId="44" fontId="3" fillId="0" borderId="0" xfId="1" applyFont="1"/>
    <xf numFmtId="44" fontId="2" fillId="0" borderId="0" xfId="1" applyFont="1"/>
    <xf numFmtId="0" fontId="3" fillId="0" borderId="0" xfId="0" applyFont="1"/>
    <xf numFmtId="166" fontId="0" fillId="0" borderId="0" xfId="0" applyNumberFormat="1"/>
    <xf numFmtId="166" fontId="0" fillId="0" borderId="0" xfId="0" applyNumberFormat="1" applyAlignment="1">
      <alignment horizontal="center"/>
    </xf>
    <xf numFmtId="8" fontId="2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93DD"/>
      <color rgb="FF85C2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40-Year</a:t>
            </a:r>
            <a:r>
              <a:rPr lang="en-US" sz="1600" baseline="0"/>
              <a:t> Annual </a:t>
            </a:r>
            <a:r>
              <a:rPr lang="en-US" sz="1600"/>
              <a:t>Compound</a:t>
            </a:r>
            <a:r>
              <a:rPr lang="en-US" sz="1600" baseline="0"/>
              <a:t> Interest Example (10%)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36503572578288"/>
          <c:y val="0.1009022537063734"/>
          <c:w val="0.85450498501139938"/>
          <c:h val="0.70886402145530181"/>
        </c:manualLayout>
      </c:layout>
      <c:areaChart>
        <c:grouping val="stacked"/>
        <c:varyColors val="0"/>
        <c:ser>
          <c:idx val="1"/>
          <c:order val="1"/>
          <c:tx>
            <c:strRef>
              <c:f>'Example 8'!$H$8</c:f>
              <c:strCache>
                <c:ptCount val="1"/>
                <c:pt idx="0">
                  <c:v>Total Principal</c:v>
                </c:pt>
              </c:strCache>
            </c:strRef>
          </c:tx>
          <c:spPr>
            <a:solidFill>
              <a:srgbClr val="0093DD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.3004195539523547"/>
                  <c:y val="-1.0881882308587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E9-4790-B057-7A33773FB0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 8'!$H$9:$H$48</c:f>
              <c:numCache>
                <c:formatCode>_("$"* #,##0.00_);_("$"* \(#,##0.00\);_("$"* "-"??_);_(@_)</c:formatCode>
                <c:ptCount val="40"/>
                <c:pt idx="0">
                  <c:v>2200</c:v>
                </c:pt>
                <c:pt idx="1">
                  <c:v>3400</c:v>
                </c:pt>
                <c:pt idx="2">
                  <c:v>4600</c:v>
                </c:pt>
                <c:pt idx="3">
                  <c:v>5800</c:v>
                </c:pt>
                <c:pt idx="4">
                  <c:v>7000</c:v>
                </c:pt>
                <c:pt idx="5">
                  <c:v>8200</c:v>
                </c:pt>
                <c:pt idx="6">
                  <c:v>9400</c:v>
                </c:pt>
                <c:pt idx="7">
                  <c:v>10600</c:v>
                </c:pt>
                <c:pt idx="8">
                  <c:v>11800</c:v>
                </c:pt>
                <c:pt idx="9">
                  <c:v>13000</c:v>
                </c:pt>
                <c:pt idx="10">
                  <c:v>14200</c:v>
                </c:pt>
                <c:pt idx="11">
                  <c:v>15400</c:v>
                </c:pt>
                <c:pt idx="12">
                  <c:v>16600</c:v>
                </c:pt>
                <c:pt idx="13">
                  <c:v>17800</c:v>
                </c:pt>
                <c:pt idx="14">
                  <c:v>19000</c:v>
                </c:pt>
                <c:pt idx="15">
                  <c:v>20200</c:v>
                </c:pt>
                <c:pt idx="16">
                  <c:v>21400</c:v>
                </c:pt>
                <c:pt idx="17">
                  <c:v>22600</c:v>
                </c:pt>
                <c:pt idx="18">
                  <c:v>23800</c:v>
                </c:pt>
                <c:pt idx="19">
                  <c:v>25000</c:v>
                </c:pt>
                <c:pt idx="20">
                  <c:v>26200</c:v>
                </c:pt>
                <c:pt idx="21">
                  <c:v>27400</c:v>
                </c:pt>
                <c:pt idx="22">
                  <c:v>28600</c:v>
                </c:pt>
                <c:pt idx="23">
                  <c:v>29800</c:v>
                </c:pt>
                <c:pt idx="24">
                  <c:v>31000</c:v>
                </c:pt>
                <c:pt idx="25">
                  <c:v>32200</c:v>
                </c:pt>
                <c:pt idx="26">
                  <c:v>33400</c:v>
                </c:pt>
                <c:pt idx="27">
                  <c:v>34600</c:v>
                </c:pt>
                <c:pt idx="28">
                  <c:v>35800</c:v>
                </c:pt>
                <c:pt idx="29">
                  <c:v>37000</c:v>
                </c:pt>
                <c:pt idx="30">
                  <c:v>38200</c:v>
                </c:pt>
                <c:pt idx="31">
                  <c:v>39400</c:v>
                </c:pt>
                <c:pt idx="32">
                  <c:v>40600</c:v>
                </c:pt>
                <c:pt idx="33">
                  <c:v>41800</c:v>
                </c:pt>
                <c:pt idx="34">
                  <c:v>43000</c:v>
                </c:pt>
                <c:pt idx="35">
                  <c:v>44200</c:v>
                </c:pt>
                <c:pt idx="36">
                  <c:v>45400</c:v>
                </c:pt>
                <c:pt idx="37">
                  <c:v>46600</c:v>
                </c:pt>
                <c:pt idx="38">
                  <c:v>47800</c:v>
                </c:pt>
                <c:pt idx="39">
                  <c:v>49000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E9-4790-B057-7A33773FB06A}"/>
            </c:ext>
          </c:extLst>
        </c:ser>
        <c:ser>
          <c:idx val="2"/>
          <c:order val="2"/>
          <c:tx>
            <c:strRef>
              <c:f>'Example 8'!$I$8</c:f>
              <c:strCache>
                <c:ptCount val="1"/>
                <c:pt idx="0">
                  <c:v>Total Interest</c:v>
                </c:pt>
              </c:strCache>
            </c:strRef>
          </c:tx>
          <c:spPr>
            <a:solidFill>
              <a:srgbClr val="85C226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.2987412324218946"/>
                  <c:y val="-0.12440026476390824"/>
                </c:manualLayout>
              </c:layout>
              <c:tx>
                <c:rich>
                  <a:bodyPr/>
                  <a:lstStyle/>
                  <a:p>
                    <a:fld id="{5A51AFC2-DE74-46BC-9915-3EBB3AAEE044}" type="SERIESNAME">
                      <a:rPr lang="en-US" sz="1600" b="1">
                        <a:solidFill>
                          <a:schemeClr val="bg1"/>
                        </a:solidFill>
                      </a:rPr>
                      <a:pPr/>
                      <a:t>[SERIES NAME]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EE9-4790-B057-7A33773FB0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 8'!$I$9:$I$48</c:f>
              <c:numCache>
                <c:formatCode>_("$"* #,##0.00_);_("$"* \(#,##0.00\);_("$"* "-"??_);_(@_)</c:formatCode>
                <c:ptCount val="40"/>
                <c:pt idx="0">
                  <c:v>50</c:v>
                </c:pt>
                <c:pt idx="1">
                  <c:v>162.5</c:v>
                </c:pt>
                <c:pt idx="2">
                  <c:v>340.625</c:v>
                </c:pt>
                <c:pt idx="3">
                  <c:v>587.65625</c:v>
                </c:pt>
                <c:pt idx="4">
                  <c:v>907.0390625</c:v>
                </c:pt>
                <c:pt idx="5">
                  <c:v>1302.3910156249999</c:v>
                </c:pt>
                <c:pt idx="6">
                  <c:v>1777.5105664062498</c:v>
                </c:pt>
                <c:pt idx="7">
                  <c:v>2336.3860947265625</c:v>
                </c:pt>
                <c:pt idx="8">
                  <c:v>2983.2053994628905</c:v>
                </c:pt>
                <c:pt idx="9">
                  <c:v>3722.3656694360352</c:v>
                </c:pt>
                <c:pt idx="10">
                  <c:v>4558.4839529078372</c:v>
                </c:pt>
                <c:pt idx="11">
                  <c:v>5496.4081505532286</c:v>
                </c:pt>
                <c:pt idx="12">
                  <c:v>6541.2285580808903</c:v>
                </c:pt>
                <c:pt idx="13">
                  <c:v>7698.2899859849349</c:v>
                </c:pt>
                <c:pt idx="14">
                  <c:v>8973.2044852841827</c:v>
                </c:pt>
                <c:pt idx="15">
                  <c:v>10371.864709548392</c:v>
                </c:pt>
                <c:pt idx="16">
                  <c:v>11900.457945025812</c:v>
                </c:pt>
                <c:pt idx="17">
                  <c:v>13565.480842277102</c:v>
                </c:pt>
                <c:pt idx="18">
                  <c:v>15373.754884390957</c:v>
                </c:pt>
                <c:pt idx="19">
                  <c:v>17332.442628610504</c:v>
                </c:pt>
                <c:pt idx="20">
                  <c:v>19449.06476004103</c:v>
                </c:pt>
                <c:pt idx="21">
                  <c:v>21731.51799804308</c:v>
                </c:pt>
                <c:pt idx="22">
                  <c:v>24188.093897945233</c:v>
                </c:pt>
                <c:pt idx="23">
                  <c:v>26827.498592842494</c:v>
                </c:pt>
                <c:pt idx="24">
                  <c:v>29658.87352248462</c:v>
                </c:pt>
                <c:pt idx="25">
                  <c:v>32691.817198608853</c:v>
                </c:pt>
                <c:pt idx="26">
                  <c:v>35936.408058539295</c:v>
                </c:pt>
                <c:pt idx="27">
                  <c:v>39403.228461466257</c:v>
                </c:pt>
                <c:pt idx="28">
                  <c:v>43103.389884539567</c:v>
                </c:pt>
                <c:pt idx="29">
                  <c:v>47048.559378766542</c:v>
                </c:pt>
                <c:pt idx="30">
                  <c:v>51250.987347704868</c:v>
                </c:pt>
                <c:pt idx="31">
                  <c:v>55723.536715090115</c:v>
                </c:pt>
                <c:pt idx="32">
                  <c:v>60479.713550844623</c:v>
                </c:pt>
                <c:pt idx="33">
                  <c:v>65533.699228386853</c:v>
                </c:pt>
                <c:pt idx="34">
                  <c:v>70900.384189806195</c:v>
                </c:pt>
                <c:pt idx="35">
                  <c:v>76595.403399296512</c:v>
                </c:pt>
                <c:pt idx="36">
                  <c:v>82635.173569261344</c:v>
                </c:pt>
                <c:pt idx="37">
                  <c:v>89036.932247724413</c:v>
                </c:pt>
                <c:pt idx="38">
                  <c:v>95818.778860110629</c:v>
                </c:pt>
                <c:pt idx="39">
                  <c:v>102999.71780311616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E9-4790-B057-7A33773FB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218632"/>
        <c:axId val="342217648"/>
        <c:extLst>
          <c:ext xmlns:c15="http://schemas.microsoft.com/office/drawing/2012/chart" uri="{02D57815-91ED-43cb-92C2-25804820EDAC}">
            <c15:filteredArea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'Example 8'!$C$8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val>
                  <c:numRef>
                    <c:extLst>
                      <c:ext uri="{02D57815-91ED-43cb-92C2-25804820EDAC}">
                        <c15:formulaRef>
                          <c15:sqref>'Example 8'!$C$9:$C$48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9EE9-4790-B057-7A33773FB06A}"/>
                  </c:ext>
                </c:extLst>
              </c15:ser>
            </c15:filteredAreaSeries>
          </c:ext>
        </c:extLst>
      </c:areaChart>
      <c:dateAx>
        <c:axId val="342218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Years</a:t>
                </a:r>
              </a:p>
            </c:rich>
          </c:tx>
          <c:layout>
            <c:manualLayout>
              <c:xMode val="edge"/>
              <c:yMode val="edge"/>
              <c:x val="0.48652519253123133"/>
              <c:y val="0.864316208649382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217648"/>
        <c:crosses val="autoZero"/>
        <c:auto val="0"/>
        <c:lblOffset val="100"/>
        <c:baseTimeUnit val="days"/>
        <c:majorUnit val="5"/>
        <c:minorUnit val="5"/>
      </c:dateAx>
      <c:valAx>
        <c:axId val="34221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End Balance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218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0304011426330141"/>
          <c:y val="0.90240279672943746"/>
          <c:w val="0.40298331498283085"/>
          <c:h val="8.6715320961975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'Example 8'!$G$8</c:f>
              <c:strCache>
                <c:ptCount val="1"/>
                <c:pt idx="0">
                  <c:v>End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'Example 8'!$C$9:$C$48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'Example 8'!$G$9:$G$48</c:f>
              <c:numCache>
                <c:formatCode>_("$"* #,##0.00_);_("$"* \(#,##0.00\);_("$"* "-"??_);_(@_)</c:formatCode>
                <c:ptCount val="40"/>
                <c:pt idx="0">
                  <c:v>2250</c:v>
                </c:pt>
                <c:pt idx="1">
                  <c:v>3562.5</c:v>
                </c:pt>
                <c:pt idx="2">
                  <c:v>4940.625</c:v>
                </c:pt>
                <c:pt idx="3">
                  <c:v>6387.65625</c:v>
                </c:pt>
                <c:pt idx="4">
                  <c:v>7907.0390625</c:v>
                </c:pt>
                <c:pt idx="5">
                  <c:v>9502.3910156250004</c:v>
                </c:pt>
                <c:pt idx="6">
                  <c:v>11177.51056640625</c:v>
                </c:pt>
                <c:pt idx="7">
                  <c:v>12936.386094726562</c:v>
                </c:pt>
                <c:pt idx="8">
                  <c:v>14783.20539946289</c:v>
                </c:pt>
                <c:pt idx="9">
                  <c:v>16722.365669436032</c:v>
                </c:pt>
                <c:pt idx="10">
                  <c:v>18758.483952907834</c:v>
                </c:pt>
                <c:pt idx="11">
                  <c:v>20896.408150553227</c:v>
                </c:pt>
                <c:pt idx="12">
                  <c:v>23141.228558080889</c:v>
                </c:pt>
                <c:pt idx="13">
                  <c:v>25498.289985984935</c:v>
                </c:pt>
                <c:pt idx="14">
                  <c:v>27973.204485284183</c:v>
                </c:pt>
                <c:pt idx="15">
                  <c:v>30571.86470954839</c:v>
                </c:pt>
                <c:pt idx="16">
                  <c:v>33300.45794502581</c:v>
                </c:pt>
                <c:pt idx="17">
                  <c:v>36165.480842277102</c:v>
                </c:pt>
                <c:pt idx="18">
                  <c:v>39173.754884390961</c:v>
                </c:pt>
                <c:pt idx="19">
                  <c:v>42332.442628610508</c:v>
                </c:pt>
                <c:pt idx="20">
                  <c:v>45649.06476004103</c:v>
                </c:pt>
                <c:pt idx="21">
                  <c:v>49131.517998043084</c:v>
                </c:pt>
                <c:pt idx="22">
                  <c:v>52788.09389794524</c:v>
                </c:pt>
                <c:pt idx="23">
                  <c:v>56627.498592842501</c:v>
                </c:pt>
                <c:pt idx="24">
                  <c:v>60658.873522484624</c:v>
                </c:pt>
                <c:pt idx="25">
                  <c:v>64891.817198608856</c:v>
                </c:pt>
                <c:pt idx="26">
                  <c:v>69336.408058539295</c:v>
                </c:pt>
                <c:pt idx="27">
                  <c:v>74003.228461466264</c:v>
                </c:pt>
                <c:pt idx="28">
                  <c:v>78903.389884539574</c:v>
                </c:pt>
                <c:pt idx="29">
                  <c:v>84048.559378766557</c:v>
                </c:pt>
                <c:pt idx="30">
                  <c:v>89450.987347704882</c:v>
                </c:pt>
                <c:pt idx="31">
                  <c:v>95123.536715090129</c:v>
                </c:pt>
                <c:pt idx="32">
                  <c:v>101079.71355084464</c:v>
                </c:pt>
                <c:pt idx="33">
                  <c:v>107333.69922838687</c:v>
                </c:pt>
                <c:pt idx="34">
                  <c:v>113900.38418980622</c:v>
                </c:pt>
                <c:pt idx="35">
                  <c:v>120795.40339929654</c:v>
                </c:pt>
                <c:pt idx="36">
                  <c:v>128035.17356926137</c:v>
                </c:pt>
                <c:pt idx="37">
                  <c:v>135636.93224772444</c:v>
                </c:pt>
                <c:pt idx="38">
                  <c:v>143618.77886011067</c:v>
                </c:pt>
                <c:pt idx="39">
                  <c:v>151999.71780311622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99-4752-94BB-ECB73303541C}"/>
            </c:ext>
          </c:extLst>
        </c:ser>
        <c:ser>
          <c:idx val="1"/>
          <c:order val="1"/>
          <c:tx>
            <c:strRef>
              <c:f>'Example 8'!$H$8</c:f>
              <c:strCache>
                <c:ptCount val="1"/>
                <c:pt idx="0">
                  <c:v>Total Principal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'Example 8'!$C$9:$C$48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'Example 8'!$H$9:$H$48</c:f>
              <c:numCache>
                <c:formatCode>_("$"* #,##0.00_);_("$"* \(#,##0.00\);_("$"* "-"??_);_(@_)</c:formatCode>
                <c:ptCount val="40"/>
                <c:pt idx="0">
                  <c:v>2200</c:v>
                </c:pt>
                <c:pt idx="1">
                  <c:v>3400</c:v>
                </c:pt>
                <c:pt idx="2">
                  <c:v>4600</c:v>
                </c:pt>
                <c:pt idx="3">
                  <c:v>5800</c:v>
                </c:pt>
                <c:pt idx="4">
                  <c:v>7000</c:v>
                </c:pt>
                <c:pt idx="5">
                  <c:v>8200</c:v>
                </c:pt>
                <c:pt idx="6">
                  <c:v>9400</c:v>
                </c:pt>
                <c:pt idx="7">
                  <c:v>10600</c:v>
                </c:pt>
                <c:pt idx="8">
                  <c:v>11800</c:v>
                </c:pt>
                <c:pt idx="9">
                  <c:v>13000</c:v>
                </c:pt>
                <c:pt idx="10">
                  <c:v>14200</c:v>
                </c:pt>
                <c:pt idx="11">
                  <c:v>15400</c:v>
                </c:pt>
                <c:pt idx="12">
                  <c:v>16600</c:v>
                </c:pt>
                <c:pt idx="13">
                  <c:v>17800</c:v>
                </c:pt>
                <c:pt idx="14">
                  <c:v>19000</c:v>
                </c:pt>
                <c:pt idx="15">
                  <c:v>20200</c:v>
                </c:pt>
                <c:pt idx="16">
                  <c:v>21400</c:v>
                </c:pt>
                <c:pt idx="17">
                  <c:v>22600</c:v>
                </c:pt>
                <c:pt idx="18">
                  <c:v>23800</c:v>
                </c:pt>
                <c:pt idx="19">
                  <c:v>25000</c:v>
                </c:pt>
                <c:pt idx="20">
                  <c:v>26200</c:v>
                </c:pt>
                <c:pt idx="21">
                  <c:v>27400</c:v>
                </c:pt>
                <c:pt idx="22">
                  <c:v>28600</c:v>
                </c:pt>
                <c:pt idx="23">
                  <c:v>29800</c:v>
                </c:pt>
                <c:pt idx="24">
                  <c:v>31000</c:v>
                </c:pt>
                <c:pt idx="25">
                  <c:v>32200</c:v>
                </c:pt>
                <c:pt idx="26">
                  <c:v>33400</c:v>
                </c:pt>
                <c:pt idx="27">
                  <c:v>34600</c:v>
                </c:pt>
                <c:pt idx="28">
                  <c:v>35800</c:v>
                </c:pt>
                <c:pt idx="29">
                  <c:v>37000</c:v>
                </c:pt>
                <c:pt idx="30">
                  <c:v>38200</c:v>
                </c:pt>
                <c:pt idx="31">
                  <c:v>39400</c:v>
                </c:pt>
                <c:pt idx="32">
                  <c:v>40600</c:v>
                </c:pt>
                <c:pt idx="33">
                  <c:v>41800</c:v>
                </c:pt>
                <c:pt idx="34">
                  <c:v>43000</c:v>
                </c:pt>
                <c:pt idx="35">
                  <c:v>44200</c:v>
                </c:pt>
                <c:pt idx="36">
                  <c:v>45400</c:v>
                </c:pt>
                <c:pt idx="37">
                  <c:v>46600</c:v>
                </c:pt>
                <c:pt idx="38">
                  <c:v>47800</c:v>
                </c:pt>
                <c:pt idx="39">
                  <c:v>49000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99-4752-94BB-ECB73303541C}"/>
            </c:ext>
          </c:extLst>
        </c:ser>
        <c:ser>
          <c:idx val="2"/>
          <c:order val="2"/>
          <c:tx>
            <c:strRef>
              <c:f>'Example 8'!$I$8</c:f>
              <c:strCache>
                <c:ptCount val="1"/>
                <c:pt idx="0">
                  <c:v>Total Interest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'Example 8'!$C$9:$C$48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'Example 8'!$I$9:$I$48</c:f>
              <c:numCache>
                <c:formatCode>_("$"* #,##0.00_);_("$"* \(#,##0.00\);_("$"* "-"??_);_(@_)</c:formatCode>
                <c:ptCount val="40"/>
                <c:pt idx="0">
                  <c:v>50</c:v>
                </c:pt>
                <c:pt idx="1">
                  <c:v>162.5</c:v>
                </c:pt>
                <c:pt idx="2">
                  <c:v>340.625</c:v>
                </c:pt>
                <c:pt idx="3">
                  <c:v>587.65625</c:v>
                </c:pt>
                <c:pt idx="4">
                  <c:v>907.0390625</c:v>
                </c:pt>
                <c:pt idx="5">
                  <c:v>1302.3910156249999</c:v>
                </c:pt>
                <c:pt idx="6">
                  <c:v>1777.5105664062498</c:v>
                </c:pt>
                <c:pt idx="7">
                  <c:v>2336.3860947265625</c:v>
                </c:pt>
                <c:pt idx="8">
                  <c:v>2983.2053994628905</c:v>
                </c:pt>
                <c:pt idx="9">
                  <c:v>3722.3656694360352</c:v>
                </c:pt>
                <c:pt idx="10">
                  <c:v>4558.4839529078372</c:v>
                </c:pt>
                <c:pt idx="11">
                  <c:v>5496.4081505532286</c:v>
                </c:pt>
                <c:pt idx="12">
                  <c:v>6541.2285580808903</c:v>
                </c:pt>
                <c:pt idx="13">
                  <c:v>7698.2899859849349</c:v>
                </c:pt>
                <c:pt idx="14">
                  <c:v>8973.2044852841827</c:v>
                </c:pt>
                <c:pt idx="15">
                  <c:v>10371.864709548392</c:v>
                </c:pt>
                <c:pt idx="16">
                  <c:v>11900.457945025812</c:v>
                </c:pt>
                <c:pt idx="17">
                  <c:v>13565.480842277102</c:v>
                </c:pt>
                <c:pt idx="18">
                  <c:v>15373.754884390957</c:v>
                </c:pt>
                <c:pt idx="19">
                  <c:v>17332.442628610504</c:v>
                </c:pt>
                <c:pt idx="20">
                  <c:v>19449.06476004103</c:v>
                </c:pt>
                <c:pt idx="21">
                  <c:v>21731.51799804308</c:v>
                </c:pt>
                <c:pt idx="22">
                  <c:v>24188.093897945233</c:v>
                </c:pt>
                <c:pt idx="23">
                  <c:v>26827.498592842494</c:v>
                </c:pt>
                <c:pt idx="24">
                  <c:v>29658.87352248462</c:v>
                </c:pt>
                <c:pt idx="25">
                  <c:v>32691.817198608853</c:v>
                </c:pt>
                <c:pt idx="26">
                  <c:v>35936.408058539295</c:v>
                </c:pt>
                <c:pt idx="27">
                  <c:v>39403.228461466257</c:v>
                </c:pt>
                <c:pt idx="28">
                  <c:v>43103.389884539567</c:v>
                </c:pt>
                <c:pt idx="29">
                  <c:v>47048.559378766542</c:v>
                </c:pt>
                <c:pt idx="30">
                  <c:v>51250.987347704868</c:v>
                </c:pt>
                <c:pt idx="31">
                  <c:v>55723.536715090115</c:v>
                </c:pt>
                <c:pt idx="32">
                  <c:v>60479.713550844623</c:v>
                </c:pt>
                <c:pt idx="33">
                  <c:v>65533.699228386853</c:v>
                </c:pt>
                <c:pt idx="34">
                  <c:v>70900.384189806195</c:v>
                </c:pt>
                <c:pt idx="35">
                  <c:v>76595.403399296512</c:v>
                </c:pt>
                <c:pt idx="36">
                  <c:v>82635.173569261344</c:v>
                </c:pt>
                <c:pt idx="37">
                  <c:v>89036.932247724413</c:v>
                </c:pt>
                <c:pt idx="38">
                  <c:v>95818.778860110629</c:v>
                </c:pt>
                <c:pt idx="39">
                  <c:v>102999.71780311616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99-4752-94BB-ECB733035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461424"/>
        <c:axId val="598463064"/>
      </c:lineChart>
      <c:catAx>
        <c:axId val="59846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63064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598463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61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40-Year</a:t>
            </a:r>
            <a:r>
              <a:rPr lang="en-US" sz="1600" baseline="0"/>
              <a:t> Annual </a:t>
            </a:r>
            <a:r>
              <a:rPr lang="en-US" sz="1600"/>
              <a:t>Compound</a:t>
            </a:r>
            <a:r>
              <a:rPr lang="en-US" sz="1600" baseline="0"/>
              <a:t> Interest Example (10%)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36503572578288"/>
          <c:y val="0.1009022537063734"/>
          <c:w val="0.85450498501139938"/>
          <c:h val="0.70886402145530181"/>
        </c:manualLayout>
      </c:layout>
      <c:areaChart>
        <c:grouping val="stacked"/>
        <c:varyColors val="0"/>
        <c:ser>
          <c:idx val="1"/>
          <c:order val="1"/>
          <c:tx>
            <c:strRef>
              <c:f>'Example 9'!$H$8</c:f>
              <c:strCache>
                <c:ptCount val="1"/>
                <c:pt idx="0">
                  <c:v>Total Principal</c:v>
                </c:pt>
              </c:strCache>
            </c:strRef>
          </c:tx>
          <c:spPr>
            <a:solidFill>
              <a:srgbClr val="0093DD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.3004195539523547"/>
                  <c:y val="-1.0881882308587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A4-4B20-8A88-43D4174A16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 9'!$H$9:$H$48</c:f>
              <c:numCache>
                <c:formatCode>_("$"* #,##0.00_);_("$"* \(#,##0.00\);_("$"* "-"??_);_(@_)</c:formatCode>
                <c:ptCount val="40"/>
                <c:pt idx="0">
                  <c:v>2200</c:v>
                </c:pt>
                <c:pt idx="1">
                  <c:v>3400</c:v>
                </c:pt>
                <c:pt idx="2">
                  <c:v>4600</c:v>
                </c:pt>
                <c:pt idx="3">
                  <c:v>5800</c:v>
                </c:pt>
                <c:pt idx="4">
                  <c:v>7000</c:v>
                </c:pt>
                <c:pt idx="5">
                  <c:v>8200</c:v>
                </c:pt>
                <c:pt idx="6">
                  <c:v>9400</c:v>
                </c:pt>
                <c:pt idx="7">
                  <c:v>10600</c:v>
                </c:pt>
                <c:pt idx="8">
                  <c:v>11800</c:v>
                </c:pt>
                <c:pt idx="9">
                  <c:v>13000</c:v>
                </c:pt>
                <c:pt idx="10">
                  <c:v>14200</c:v>
                </c:pt>
                <c:pt idx="11">
                  <c:v>15400</c:v>
                </c:pt>
                <c:pt idx="12">
                  <c:v>16600</c:v>
                </c:pt>
                <c:pt idx="13">
                  <c:v>17800</c:v>
                </c:pt>
                <c:pt idx="14">
                  <c:v>19000</c:v>
                </c:pt>
                <c:pt idx="15">
                  <c:v>20200</c:v>
                </c:pt>
                <c:pt idx="16">
                  <c:v>21400</c:v>
                </c:pt>
                <c:pt idx="17">
                  <c:v>22600</c:v>
                </c:pt>
                <c:pt idx="18">
                  <c:v>23800</c:v>
                </c:pt>
                <c:pt idx="19">
                  <c:v>25000</c:v>
                </c:pt>
                <c:pt idx="20">
                  <c:v>26200</c:v>
                </c:pt>
                <c:pt idx="21">
                  <c:v>27400</c:v>
                </c:pt>
                <c:pt idx="22">
                  <c:v>28600</c:v>
                </c:pt>
                <c:pt idx="23">
                  <c:v>29800</c:v>
                </c:pt>
                <c:pt idx="24">
                  <c:v>31000</c:v>
                </c:pt>
                <c:pt idx="25">
                  <c:v>32200</c:v>
                </c:pt>
                <c:pt idx="26">
                  <c:v>33400</c:v>
                </c:pt>
                <c:pt idx="27">
                  <c:v>34600</c:v>
                </c:pt>
                <c:pt idx="28">
                  <c:v>35800</c:v>
                </c:pt>
                <c:pt idx="29">
                  <c:v>37000</c:v>
                </c:pt>
                <c:pt idx="30">
                  <c:v>38200</c:v>
                </c:pt>
                <c:pt idx="31">
                  <c:v>39400</c:v>
                </c:pt>
                <c:pt idx="32">
                  <c:v>40600</c:v>
                </c:pt>
                <c:pt idx="33">
                  <c:v>41800</c:v>
                </c:pt>
                <c:pt idx="34">
                  <c:v>43000</c:v>
                </c:pt>
                <c:pt idx="35">
                  <c:v>44200</c:v>
                </c:pt>
                <c:pt idx="36">
                  <c:v>45400</c:v>
                </c:pt>
                <c:pt idx="37">
                  <c:v>46600</c:v>
                </c:pt>
                <c:pt idx="38">
                  <c:v>47800</c:v>
                </c:pt>
                <c:pt idx="39">
                  <c:v>49000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A4-4B20-8A88-43D4174A1654}"/>
            </c:ext>
          </c:extLst>
        </c:ser>
        <c:ser>
          <c:idx val="2"/>
          <c:order val="2"/>
          <c:tx>
            <c:strRef>
              <c:f>'Example 9'!$I$8</c:f>
              <c:strCache>
                <c:ptCount val="1"/>
                <c:pt idx="0">
                  <c:v>Total Interest</c:v>
                </c:pt>
              </c:strCache>
            </c:strRef>
          </c:tx>
          <c:spPr>
            <a:solidFill>
              <a:srgbClr val="85C226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.2987412324218946"/>
                  <c:y val="-0.12440026476390824"/>
                </c:manualLayout>
              </c:layout>
              <c:tx>
                <c:rich>
                  <a:bodyPr/>
                  <a:lstStyle/>
                  <a:p>
                    <a:fld id="{5A51AFC2-DE74-46BC-9915-3EBB3AAEE044}" type="SERIESNAME">
                      <a:rPr lang="en-US" sz="1600" b="1">
                        <a:solidFill>
                          <a:schemeClr val="bg1"/>
                        </a:solidFill>
                      </a:rPr>
                      <a:pPr/>
                      <a:t>[SERIES NAME]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CA4-4B20-8A88-43D4174A16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 9'!$I$9:$I$48</c:f>
              <c:numCache>
                <c:formatCode>_("$"* #,##0.00_);_("$"* \(#,##0.00\);_("$"* "-"??_);_(@_)</c:formatCode>
                <c:ptCount val="40"/>
                <c:pt idx="0">
                  <c:v>100</c:v>
                </c:pt>
                <c:pt idx="1">
                  <c:v>330</c:v>
                </c:pt>
                <c:pt idx="2">
                  <c:v>703</c:v>
                </c:pt>
                <c:pt idx="3">
                  <c:v>1233.3000000000002</c:v>
                </c:pt>
                <c:pt idx="4">
                  <c:v>1936.63</c:v>
                </c:pt>
                <c:pt idx="5">
                  <c:v>2830.2930000000001</c:v>
                </c:pt>
                <c:pt idx="6">
                  <c:v>3933.3223000000003</c:v>
                </c:pt>
                <c:pt idx="7">
                  <c:v>5266.6545300000007</c:v>
                </c:pt>
                <c:pt idx="8">
                  <c:v>6853.3199830000012</c:v>
                </c:pt>
                <c:pt idx="9">
                  <c:v>8718.6519813000014</c:v>
                </c:pt>
                <c:pt idx="10">
                  <c:v>10890.517179430002</c:v>
                </c:pt>
                <c:pt idx="11">
                  <c:v>13399.568897373003</c:v>
                </c:pt>
                <c:pt idx="12">
                  <c:v>16279.525787110302</c:v>
                </c:pt>
                <c:pt idx="13">
                  <c:v>19567.478365821331</c:v>
                </c:pt>
                <c:pt idx="14">
                  <c:v>23304.226202403464</c:v>
                </c:pt>
                <c:pt idx="15">
                  <c:v>27534.648822643809</c:v>
                </c:pt>
                <c:pt idx="16">
                  <c:v>32308.113704908188</c:v>
                </c:pt>
                <c:pt idx="17">
                  <c:v>37678.925075399005</c:v>
                </c:pt>
                <c:pt idx="18">
                  <c:v>43706.817582938907</c:v>
                </c:pt>
                <c:pt idx="19">
                  <c:v>50457.499341232797</c:v>
                </c:pt>
                <c:pt idx="20">
                  <c:v>58003.24927535608</c:v>
                </c:pt>
                <c:pt idx="21">
                  <c:v>66423.574202891687</c:v>
                </c:pt>
                <c:pt idx="22">
                  <c:v>75805.931623180848</c:v>
                </c:pt>
                <c:pt idx="23">
                  <c:v>86246.524785498928</c:v>
                </c:pt>
                <c:pt idx="24">
                  <c:v>97851.17726404882</c:v>
                </c:pt>
                <c:pt idx="25">
                  <c:v>110736.29499045369</c:v>
                </c:pt>
                <c:pt idx="26">
                  <c:v>125029.92448949907</c:v>
                </c:pt>
                <c:pt idx="27">
                  <c:v>140872.91693844897</c:v>
                </c:pt>
                <c:pt idx="28">
                  <c:v>158420.20863229386</c:v>
                </c:pt>
                <c:pt idx="29">
                  <c:v>177842.22949552324</c:v>
                </c:pt>
                <c:pt idx="30">
                  <c:v>199326.45244507556</c:v>
                </c:pt>
                <c:pt idx="31">
                  <c:v>223079.09768958311</c:v>
                </c:pt>
                <c:pt idx="32">
                  <c:v>249327.00745854143</c:v>
                </c:pt>
                <c:pt idx="33">
                  <c:v>278319.70820439555</c:v>
                </c:pt>
                <c:pt idx="34">
                  <c:v>310331.67902483512</c:v>
                </c:pt>
                <c:pt idx="35">
                  <c:v>345664.84692731861</c:v>
                </c:pt>
                <c:pt idx="36">
                  <c:v>384651.33162005048</c:v>
                </c:pt>
                <c:pt idx="37">
                  <c:v>427656.46478205553</c:v>
                </c:pt>
                <c:pt idx="38">
                  <c:v>475082.1112602611</c:v>
                </c:pt>
                <c:pt idx="39">
                  <c:v>527370.32238628715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A4-4B20-8A88-43D4174A1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218632"/>
        <c:axId val="342217648"/>
        <c:extLst>
          <c:ext xmlns:c15="http://schemas.microsoft.com/office/drawing/2012/chart" uri="{02D57815-91ED-43cb-92C2-25804820EDAC}">
            <c15:filteredArea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'Example 9'!$C$8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val>
                  <c:numRef>
                    <c:extLst>
                      <c:ext uri="{02D57815-91ED-43cb-92C2-25804820EDAC}">
                        <c15:formulaRef>
                          <c15:sqref>'Example 9'!$C$9:$C$48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CA4-4B20-8A88-43D4174A1654}"/>
                  </c:ext>
                </c:extLst>
              </c15:ser>
            </c15:filteredAreaSeries>
          </c:ext>
        </c:extLst>
      </c:areaChart>
      <c:dateAx>
        <c:axId val="342218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Years</a:t>
                </a:r>
              </a:p>
            </c:rich>
          </c:tx>
          <c:layout>
            <c:manualLayout>
              <c:xMode val="edge"/>
              <c:yMode val="edge"/>
              <c:x val="0.48652519253123133"/>
              <c:y val="0.864316208649382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217648"/>
        <c:crosses val="autoZero"/>
        <c:auto val="0"/>
        <c:lblOffset val="100"/>
        <c:baseTimeUnit val="days"/>
        <c:majorUnit val="5"/>
        <c:minorUnit val="5"/>
      </c:dateAx>
      <c:valAx>
        <c:axId val="342217648"/>
        <c:scaling>
          <c:orientation val="minMax"/>
          <c:max val="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End Balance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218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0304011426330141"/>
          <c:y val="0.90240279672943746"/>
          <c:w val="0.40298331498283085"/>
          <c:h val="8.6715320961975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'Example 9'!$G$8</c:f>
              <c:strCache>
                <c:ptCount val="1"/>
                <c:pt idx="0">
                  <c:v>End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'Example 9'!$C$9:$C$48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'Example 9'!$G$9:$G$48</c:f>
              <c:numCache>
                <c:formatCode>_("$"* #,##0.00_);_("$"* \(#,##0.00\);_("$"* "-"??_);_(@_)</c:formatCode>
                <c:ptCount val="40"/>
                <c:pt idx="0">
                  <c:v>2300</c:v>
                </c:pt>
                <c:pt idx="1">
                  <c:v>3730</c:v>
                </c:pt>
                <c:pt idx="2">
                  <c:v>5303</c:v>
                </c:pt>
                <c:pt idx="3">
                  <c:v>7033.3</c:v>
                </c:pt>
                <c:pt idx="4">
                  <c:v>8936.630000000001</c:v>
                </c:pt>
                <c:pt idx="5">
                  <c:v>11030.293000000001</c:v>
                </c:pt>
                <c:pt idx="6">
                  <c:v>13333.322300000002</c:v>
                </c:pt>
                <c:pt idx="7">
                  <c:v>15866.654530000002</c:v>
                </c:pt>
                <c:pt idx="8">
                  <c:v>18653.319983000001</c:v>
                </c:pt>
                <c:pt idx="9">
                  <c:v>21718.651981300001</c:v>
                </c:pt>
                <c:pt idx="10">
                  <c:v>25090.51717943</c:v>
                </c:pt>
                <c:pt idx="11">
                  <c:v>28799.568897372999</c:v>
                </c:pt>
                <c:pt idx="12">
                  <c:v>32879.525787110295</c:v>
                </c:pt>
                <c:pt idx="13">
                  <c:v>37367.478365821327</c:v>
                </c:pt>
                <c:pt idx="14">
                  <c:v>42304.226202403457</c:v>
                </c:pt>
                <c:pt idx="15">
                  <c:v>47734.648822643801</c:v>
                </c:pt>
                <c:pt idx="16">
                  <c:v>53708.113704908181</c:v>
                </c:pt>
                <c:pt idx="17">
                  <c:v>60278.925075398998</c:v>
                </c:pt>
                <c:pt idx="18">
                  <c:v>67506.817582938893</c:v>
                </c:pt>
                <c:pt idx="19">
                  <c:v>75457.499341232789</c:v>
                </c:pt>
                <c:pt idx="20">
                  <c:v>84203.249275356065</c:v>
                </c:pt>
                <c:pt idx="21">
                  <c:v>93823.574202891672</c:v>
                </c:pt>
                <c:pt idx="22">
                  <c:v>104405.93162318083</c:v>
                </c:pt>
                <c:pt idx="23">
                  <c:v>116046.52478549891</c:v>
                </c:pt>
                <c:pt idx="24">
                  <c:v>128851.17726404881</c:v>
                </c:pt>
                <c:pt idx="25">
                  <c:v>142936.29499045369</c:v>
                </c:pt>
                <c:pt idx="26">
                  <c:v>158429.92448949907</c:v>
                </c:pt>
                <c:pt idx="27">
                  <c:v>175472.91693844897</c:v>
                </c:pt>
                <c:pt idx="28">
                  <c:v>194220.20863229386</c:v>
                </c:pt>
                <c:pt idx="29">
                  <c:v>214842.22949552324</c:v>
                </c:pt>
                <c:pt idx="30">
                  <c:v>237526.45244507556</c:v>
                </c:pt>
                <c:pt idx="31">
                  <c:v>262479.09768958308</c:v>
                </c:pt>
                <c:pt idx="32">
                  <c:v>289927.00745854137</c:v>
                </c:pt>
                <c:pt idx="33">
                  <c:v>320119.70820439549</c:v>
                </c:pt>
                <c:pt idx="34">
                  <c:v>353331.67902483506</c:v>
                </c:pt>
                <c:pt idx="35">
                  <c:v>389864.84692731855</c:v>
                </c:pt>
                <c:pt idx="36">
                  <c:v>430051.33162005042</c:v>
                </c:pt>
                <c:pt idx="37">
                  <c:v>474256.46478205547</c:v>
                </c:pt>
                <c:pt idx="38">
                  <c:v>522882.11126026104</c:v>
                </c:pt>
                <c:pt idx="39">
                  <c:v>576370.32238628715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2-47A2-855B-308B6A11A6B6}"/>
            </c:ext>
          </c:extLst>
        </c:ser>
        <c:ser>
          <c:idx val="1"/>
          <c:order val="1"/>
          <c:tx>
            <c:strRef>
              <c:f>'Example 9'!$H$8</c:f>
              <c:strCache>
                <c:ptCount val="1"/>
                <c:pt idx="0">
                  <c:v>Total Principal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'Example 9'!$C$9:$C$48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'Example 9'!$H$9:$H$48</c:f>
              <c:numCache>
                <c:formatCode>_("$"* #,##0.00_);_("$"* \(#,##0.00\);_("$"* "-"??_);_(@_)</c:formatCode>
                <c:ptCount val="40"/>
                <c:pt idx="0">
                  <c:v>2200</c:v>
                </c:pt>
                <c:pt idx="1">
                  <c:v>3400</c:v>
                </c:pt>
                <c:pt idx="2">
                  <c:v>4600</c:v>
                </c:pt>
                <c:pt idx="3">
                  <c:v>5800</c:v>
                </c:pt>
                <c:pt idx="4">
                  <c:v>7000</c:v>
                </c:pt>
                <c:pt idx="5">
                  <c:v>8200</c:v>
                </c:pt>
                <c:pt idx="6">
                  <c:v>9400</c:v>
                </c:pt>
                <c:pt idx="7">
                  <c:v>10600</c:v>
                </c:pt>
                <c:pt idx="8">
                  <c:v>11800</c:v>
                </c:pt>
                <c:pt idx="9">
                  <c:v>13000</c:v>
                </c:pt>
                <c:pt idx="10">
                  <c:v>14200</c:v>
                </c:pt>
                <c:pt idx="11">
                  <c:v>15400</c:v>
                </c:pt>
                <c:pt idx="12">
                  <c:v>16600</c:v>
                </c:pt>
                <c:pt idx="13">
                  <c:v>17800</c:v>
                </c:pt>
                <c:pt idx="14">
                  <c:v>19000</c:v>
                </c:pt>
                <c:pt idx="15">
                  <c:v>20200</c:v>
                </c:pt>
                <c:pt idx="16">
                  <c:v>21400</c:v>
                </c:pt>
                <c:pt idx="17">
                  <c:v>22600</c:v>
                </c:pt>
                <c:pt idx="18">
                  <c:v>23800</c:v>
                </c:pt>
                <c:pt idx="19">
                  <c:v>25000</c:v>
                </c:pt>
                <c:pt idx="20">
                  <c:v>26200</c:v>
                </c:pt>
                <c:pt idx="21">
                  <c:v>27400</c:v>
                </c:pt>
                <c:pt idx="22">
                  <c:v>28600</c:v>
                </c:pt>
                <c:pt idx="23">
                  <c:v>29800</c:v>
                </c:pt>
                <c:pt idx="24">
                  <c:v>31000</c:v>
                </c:pt>
                <c:pt idx="25">
                  <c:v>32200</c:v>
                </c:pt>
                <c:pt idx="26">
                  <c:v>33400</c:v>
                </c:pt>
                <c:pt idx="27">
                  <c:v>34600</c:v>
                </c:pt>
                <c:pt idx="28">
                  <c:v>35800</c:v>
                </c:pt>
                <c:pt idx="29">
                  <c:v>37000</c:v>
                </c:pt>
                <c:pt idx="30">
                  <c:v>38200</c:v>
                </c:pt>
                <c:pt idx="31">
                  <c:v>39400</c:v>
                </c:pt>
                <c:pt idx="32">
                  <c:v>40600</c:v>
                </c:pt>
                <c:pt idx="33">
                  <c:v>41800</c:v>
                </c:pt>
                <c:pt idx="34">
                  <c:v>43000</c:v>
                </c:pt>
                <c:pt idx="35">
                  <c:v>44200</c:v>
                </c:pt>
                <c:pt idx="36">
                  <c:v>45400</c:v>
                </c:pt>
                <c:pt idx="37">
                  <c:v>46600</c:v>
                </c:pt>
                <c:pt idx="38">
                  <c:v>47800</c:v>
                </c:pt>
                <c:pt idx="39">
                  <c:v>49000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E2-47A2-855B-308B6A11A6B6}"/>
            </c:ext>
          </c:extLst>
        </c:ser>
        <c:ser>
          <c:idx val="2"/>
          <c:order val="2"/>
          <c:tx>
            <c:strRef>
              <c:f>'Example 9'!$I$8</c:f>
              <c:strCache>
                <c:ptCount val="1"/>
                <c:pt idx="0">
                  <c:v>Total Interest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'Example 9'!$C$9:$C$48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'Example 9'!$I$9:$I$48</c:f>
              <c:numCache>
                <c:formatCode>_("$"* #,##0.00_);_("$"* \(#,##0.00\);_("$"* "-"??_);_(@_)</c:formatCode>
                <c:ptCount val="40"/>
                <c:pt idx="0">
                  <c:v>100</c:v>
                </c:pt>
                <c:pt idx="1">
                  <c:v>330</c:v>
                </c:pt>
                <c:pt idx="2">
                  <c:v>703</c:v>
                </c:pt>
                <c:pt idx="3">
                  <c:v>1233.3000000000002</c:v>
                </c:pt>
                <c:pt idx="4">
                  <c:v>1936.63</c:v>
                </c:pt>
                <c:pt idx="5">
                  <c:v>2830.2930000000001</c:v>
                </c:pt>
                <c:pt idx="6">
                  <c:v>3933.3223000000003</c:v>
                </c:pt>
                <c:pt idx="7">
                  <c:v>5266.6545300000007</c:v>
                </c:pt>
                <c:pt idx="8">
                  <c:v>6853.3199830000012</c:v>
                </c:pt>
                <c:pt idx="9">
                  <c:v>8718.6519813000014</c:v>
                </c:pt>
                <c:pt idx="10">
                  <c:v>10890.517179430002</c:v>
                </c:pt>
                <c:pt idx="11">
                  <c:v>13399.568897373003</c:v>
                </c:pt>
                <c:pt idx="12">
                  <c:v>16279.525787110302</c:v>
                </c:pt>
                <c:pt idx="13">
                  <c:v>19567.478365821331</c:v>
                </c:pt>
                <c:pt idx="14">
                  <c:v>23304.226202403464</c:v>
                </c:pt>
                <c:pt idx="15">
                  <c:v>27534.648822643809</c:v>
                </c:pt>
                <c:pt idx="16">
                  <c:v>32308.113704908188</c:v>
                </c:pt>
                <c:pt idx="17">
                  <c:v>37678.925075399005</c:v>
                </c:pt>
                <c:pt idx="18">
                  <c:v>43706.817582938907</c:v>
                </c:pt>
                <c:pt idx="19">
                  <c:v>50457.499341232797</c:v>
                </c:pt>
                <c:pt idx="20">
                  <c:v>58003.24927535608</c:v>
                </c:pt>
                <c:pt idx="21">
                  <c:v>66423.574202891687</c:v>
                </c:pt>
                <c:pt idx="22">
                  <c:v>75805.931623180848</c:v>
                </c:pt>
                <c:pt idx="23">
                  <c:v>86246.524785498928</c:v>
                </c:pt>
                <c:pt idx="24">
                  <c:v>97851.17726404882</c:v>
                </c:pt>
                <c:pt idx="25">
                  <c:v>110736.29499045369</c:v>
                </c:pt>
                <c:pt idx="26">
                  <c:v>125029.92448949907</c:v>
                </c:pt>
                <c:pt idx="27">
                  <c:v>140872.91693844897</c:v>
                </c:pt>
                <c:pt idx="28">
                  <c:v>158420.20863229386</c:v>
                </c:pt>
                <c:pt idx="29">
                  <c:v>177842.22949552324</c:v>
                </c:pt>
                <c:pt idx="30">
                  <c:v>199326.45244507556</c:v>
                </c:pt>
                <c:pt idx="31">
                  <c:v>223079.09768958311</c:v>
                </c:pt>
                <c:pt idx="32">
                  <c:v>249327.00745854143</c:v>
                </c:pt>
                <c:pt idx="33">
                  <c:v>278319.70820439555</c:v>
                </c:pt>
                <c:pt idx="34">
                  <c:v>310331.67902483512</c:v>
                </c:pt>
                <c:pt idx="35">
                  <c:v>345664.84692731861</c:v>
                </c:pt>
                <c:pt idx="36">
                  <c:v>384651.33162005048</c:v>
                </c:pt>
                <c:pt idx="37">
                  <c:v>427656.46478205553</c:v>
                </c:pt>
                <c:pt idx="38">
                  <c:v>475082.1112602611</c:v>
                </c:pt>
                <c:pt idx="39">
                  <c:v>527370.32238628715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E2-47A2-855B-308B6A11A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461424"/>
        <c:axId val="598463064"/>
      </c:lineChart>
      <c:catAx>
        <c:axId val="59846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63064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598463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61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40-Year</a:t>
            </a:r>
            <a:r>
              <a:rPr lang="en-US" sz="1600" baseline="0"/>
              <a:t> Monthly </a:t>
            </a:r>
            <a:r>
              <a:rPr lang="en-US" sz="1600"/>
              <a:t>Compound</a:t>
            </a:r>
            <a:r>
              <a:rPr lang="en-US" sz="1600" baseline="0"/>
              <a:t> Interest Example (10%)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36503572578288"/>
          <c:y val="0.1009022537063734"/>
          <c:w val="0.85450498501139938"/>
          <c:h val="0.70886402145530181"/>
        </c:manualLayout>
      </c:layout>
      <c:areaChart>
        <c:grouping val="stacked"/>
        <c:varyColors val="0"/>
        <c:ser>
          <c:idx val="1"/>
          <c:order val="1"/>
          <c:tx>
            <c:strRef>
              <c:f>'Example 10'!$H$9</c:f>
              <c:strCache>
                <c:ptCount val="1"/>
                <c:pt idx="0">
                  <c:v>Total Principal</c:v>
                </c:pt>
              </c:strCache>
            </c:strRef>
          </c:tx>
          <c:spPr>
            <a:solidFill>
              <a:srgbClr val="0093DD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.3004195539523547"/>
                  <c:y val="-1.0881882308587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72-4923-AA9A-1C92B3D4D4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 10'!$H$10:$H$489</c:f>
              <c:numCache>
                <c:formatCode>_("$"* #,##0.00_);_("$"* \(#,##0.00\);_("$"* "-"??_);_(@_)</c:formatCode>
                <c:ptCount val="480"/>
                <c:pt idx="0">
                  <c:v>1100</c:v>
                </c:pt>
                <c:pt idx="1">
                  <c:v>1200</c:v>
                </c:pt>
                <c:pt idx="2">
                  <c:v>1300</c:v>
                </c:pt>
                <c:pt idx="3">
                  <c:v>1400</c:v>
                </c:pt>
                <c:pt idx="4">
                  <c:v>1500</c:v>
                </c:pt>
                <c:pt idx="5">
                  <c:v>1600</c:v>
                </c:pt>
                <c:pt idx="6">
                  <c:v>1700</c:v>
                </c:pt>
                <c:pt idx="7">
                  <c:v>1800</c:v>
                </c:pt>
                <c:pt idx="8">
                  <c:v>1900</c:v>
                </c:pt>
                <c:pt idx="9">
                  <c:v>2000</c:v>
                </c:pt>
                <c:pt idx="10">
                  <c:v>2100</c:v>
                </c:pt>
                <c:pt idx="11">
                  <c:v>2200</c:v>
                </c:pt>
                <c:pt idx="12">
                  <c:v>2300</c:v>
                </c:pt>
                <c:pt idx="13">
                  <c:v>2400</c:v>
                </c:pt>
                <c:pt idx="14">
                  <c:v>2500</c:v>
                </c:pt>
                <c:pt idx="15">
                  <c:v>2600</c:v>
                </c:pt>
                <c:pt idx="16">
                  <c:v>2700</c:v>
                </c:pt>
                <c:pt idx="17">
                  <c:v>2800</c:v>
                </c:pt>
                <c:pt idx="18">
                  <c:v>2900</c:v>
                </c:pt>
                <c:pt idx="19">
                  <c:v>3000</c:v>
                </c:pt>
                <c:pt idx="20">
                  <c:v>3100</c:v>
                </c:pt>
                <c:pt idx="21">
                  <c:v>3200</c:v>
                </c:pt>
                <c:pt idx="22">
                  <c:v>3300</c:v>
                </c:pt>
                <c:pt idx="23">
                  <c:v>3400</c:v>
                </c:pt>
                <c:pt idx="24">
                  <c:v>3500</c:v>
                </c:pt>
                <c:pt idx="25">
                  <c:v>3600</c:v>
                </c:pt>
                <c:pt idx="26">
                  <c:v>3700</c:v>
                </c:pt>
                <c:pt idx="27">
                  <c:v>3800</c:v>
                </c:pt>
                <c:pt idx="28">
                  <c:v>3900</c:v>
                </c:pt>
                <c:pt idx="29">
                  <c:v>4000</c:v>
                </c:pt>
                <c:pt idx="30">
                  <c:v>4100</c:v>
                </c:pt>
                <c:pt idx="31">
                  <c:v>4200</c:v>
                </c:pt>
                <c:pt idx="32">
                  <c:v>4300</c:v>
                </c:pt>
                <c:pt idx="33">
                  <c:v>4400</c:v>
                </c:pt>
                <c:pt idx="34">
                  <c:v>4500</c:v>
                </c:pt>
                <c:pt idx="35">
                  <c:v>4600</c:v>
                </c:pt>
                <c:pt idx="36">
                  <c:v>4700</c:v>
                </c:pt>
                <c:pt idx="37">
                  <c:v>4800</c:v>
                </c:pt>
                <c:pt idx="38">
                  <c:v>4900</c:v>
                </c:pt>
                <c:pt idx="39">
                  <c:v>5000</c:v>
                </c:pt>
                <c:pt idx="40">
                  <c:v>5100</c:v>
                </c:pt>
                <c:pt idx="41">
                  <c:v>5200</c:v>
                </c:pt>
                <c:pt idx="42">
                  <c:v>5300</c:v>
                </c:pt>
                <c:pt idx="43">
                  <c:v>5400</c:v>
                </c:pt>
                <c:pt idx="44">
                  <c:v>5500</c:v>
                </c:pt>
                <c:pt idx="45">
                  <c:v>5600</c:v>
                </c:pt>
                <c:pt idx="46">
                  <c:v>5700</c:v>
                </c:pt>
                <c:pt idx="47">
                  <c:v>5800</c:v>
                </c:pt>
                <c:pt idx="48">
                  <c:v>5900</c:v>
                </c:pt>
                <c:pt idx="49">
                  <c:v>6000</c:v>
                </c:pt>
                <c:pt idx="50">
                  <c:v>6100</c:v>
                </c:pt>
                <c:pt idx="51">
                  <c:v>6200</c:v>
                </c:pt>
                <c:pt idx="52">
                  <c:v>6300</c:v>
                </c:pt>
                <c:pt idx="53">
                  <c:v>6400</c:v>
                </c:pt>
                <c:pt idx="54">
                  <c:v>6500</c:v>
                </c:pt>
                <c:pt idx="55">
                  <c:v>6600</c:v>
                </c:pt>
                <c:pt idx="56">
                  <c:v>6700</c:v>
                </c:pt>
                <c:pt idx="57">
                  <c:v>6800</c:v>
                </c:pt>
                <c:pt idx="58">
                  <c:v>6900</c:v>
                </c:pt>
                <c:pt idx="59">
                  <c:v>7000</c:v>
                </c:pt>
                <c:pt idx="60">
                  <c:v>7100</c:v>
                </c:pt>
                <c:pt idx="61">
                  <c:v>7200</c:v>
                </c:pt>
                <c:pt idx="62">
                  <c:v>7300</c:v>
                </c:pt>
                <c:pt idx="63">
                  <c:v>7400</c:v>
                </c:pt>
                <c:pt idx="64">
                  <c:v>7500</c:v>
                </c:pt>
                <c:pt idx="65">
                  <c:v>7600</c:v>
                </c:pt>
                <c:pt idx="66">
                  <c:v>7700</c:v>
                </c:pt>
                <c:pt idx="67">
                  <c:v>7800</c:v>
                </c:pt>
                <c:pt idx="68">
                  <c:v>7900</c:v>
                </c:pt>
                <c:pt idx="69">
                  <c:v>8000</c:v>
                </c:pt>
                <c:pt idx="70">
                  <c:v>8100</c:v>
                </c:pt>
                <c:pt idx="71">
                  <c:v>8200</c:v>
                </c:pt>
                <c:pt idx="72">
                  <c:v>8300</c:v>
                </c:pt>
                <c:pt idx="73">
                  <c:v>8400</c:v>
                </c:pt>
                <c:pt idx="74">
                  <c:v>8500</c:v>
                </c:pt>
                <c:pt idx="75">
                  <c:v>8600</c:v>
                </c:pt>
                <c:pt idx="76">
                  <c:v>8700</c:v>
                </c:pt>
                <c:pt idx="77">
                  <c:v>8800</c:v>
                </c:pt>
                <c:pt idx="78">
                  <c:v>8900</c:v>
                </c:pt>
                <c:pt idx="79">
                  <c:v>9000</c:v>
                </c:pt>
                <c:pt idx="80">
                  <c:v>9100</c:v>
                </c:pt>
                <c:pt idx="81">
                  <c:v>9200</c:v>
                </c:pt>
                <c:pt idx="82">
                  <c:v>9300</c:v>
                </c:pt>
                <c:pt idx="83">
                  <c:v>9400</c:v>
                </c:pt>
                <c:pt idx="84">
                  <c:v>9500</c:v>
                </c:pt>
                <c:pt idx="85">
                  <c:v>9600</c:v>
                </c:pt>
                <c:pt idx="86">
                  <c:v>9700</c:v>
                </c:pt>
                <c:pt idx="87">
                  <c:v>9800</c:v>
                </c:pt>
                <c:pt idx="88">
                  <c:v>9900</c:v>
                </c:pt>
                <c:pt idx="89">
                  <c:v>10000</c:v>
                </c:pt>
                <c:pt idx="90">
                  <c:v>10100</c:v>
                </c:pt>
                <c:pt idx="91">
                  <c:v>10200</c:v>
                </c:pt>
                <c:pt idx="92">
                  <c:v>10300</c:v>
                </c:pt>
                <c:pt idx="93">
                  <c:v>10400</c:v>
                </c:pt>
                <c:pt idx="94">
                  <c:v>10500</c:v>
                </c:pt>
                <c:pt idx="95">
                  <c:v>10600</c:v>
                </c:pt>
                <c:pt idx="96">
                  <c:v>10700</c:v>
                </c:pt>
                <c:pt idx="97">
                  <c:v>10800</c:v>
                </c:pt>
                <c:pt idx="98">
                  <c:v>10900</c:v>
                </c:pt>
                <c:pt idx="99">
                  <c:v>11000</c:v>
                </c:pt>
                <c:pt idx="100">
                  <c:v>11100</c:v>
                </c:pt>
                <c:pt idx="101">
                  <c:v>11200</c:v>
                </c:pt>
                <c:pt idx="102">
                  <c:v>11300</c:v>
                </c:pt>
                <c:pt idx="103">
                  <c:v>11400</c:v>
                </c:pt>
                <c:pt idx="104">
                  <c:v>11500</c:v>
                </c:pt>
                <c:pt idx="105">
                  <c:v>11600</c:v>
                </c:pt>
                <c:pt idx="106">
                  <c:v>11700</c:v>
                </c:pt>
                <c:pt idx="107">
                  <c:v>11800</c:v>
                </c:pt>
                <c:pt idx="108">
                  <c:v>11900</c:v>
                </c:pt>
                <c:pt idx="109">
                  <c:v>12000</c:v>
                </c:pt>
                <c:pt idx="110">
                  <c:v>12100</c:v>
                </c:pt>
                <c:pt idx="111">
                  <c:v>12200</c:v>
                </c:pt>
                <c:pt idx="112">
                  <c:v>12300</c:v>
                </c:pt>
                <c:pt idx="113">
                  <c:v>12400</c:v>
                </c:pt>
                <c:pt idx="114">
                  <c:v>12500</c:v>
                </c:pt>
                <c:pt idx="115">
                  <c:v>12600</c:v>
                </c:pt>
                <c:pt idx="116">
                  <c:v>12700</c:v>
                </c:pt>
                <c:pt idx="117">
                  <c:v>12800</c:v>
                </c:pt>
                <c:pt idx="118">
                  <c:v>12900</c:v>
                </c:pt>
                <c:pt idx="119">
                  <c:v>13000</c:v>
                </c:pt>
                <c:pt idx="120">
                  <c:v>13100</c:v>
                </c:pt>
                <c:pt idx="121">
                  <c:v>13200</c:v>
                </c:pt>
                <c:pt idx="122">
                  <c:v>13300</c:v>
                </c:pt>
                <c:pt idx="123">
                  <c:v>13400</c:v>
                </c:pt>
                <c:pt idx="124">
                  <c:v>13500</c:v>
                </c:pt>
                <c:pt idx="125">
                  <c:v>13600</c:v>
                </c:pt>
                <c:pt idx="126">
                  <c:v>13700</c:v>
                </c:pt>
                <c:pt idx="127">
                  <c:v>13800</c:v>
                </c:pt>
                <c:pt idx="128">
                  <c:v>13900</c:v>
                </c:pt>
                <c:pt idx="129">
                  <c:v>14000</c:v>
                </c:pt>
                <c:pt idx="130">
                  <c:v>14100</c:v>
                </c:pt>
                <c:pt idx="131">
                  <c:v>14200</c:v>
                </c:pt>
                <c:pt idx="132">
                  <c:v>14300</c:v>
                </c:pt>
                <c:pt idx="133">
                  <c:v>14400</c:v>
                </c:pt>
                <c:pt idx="134">
                  <c:v>14500</c:v>
                </c:pt>
                <c:pt idx="135">
                  <c:v>14600</c:v>
                </c:pt>
                <c:pt idx="136">
                  <c:v>14700</c:v>
                </c:pt>
                <c:pt idx="137">
                  <c:v>14800</c:v>
                </c:pt>
                <c:pt idx="138">
                  <c:v>14900</c:v>
                </c:pt>
                <c:pt idx="139">
                  <c:v>15000</c:v>
                </c:pt>
                <c:pt idx="140">
                  <c:v>15100</c:v>
                </c:pt>
                <c:pt idx="141">
                  <c:v>15200</c:v>
                </c:pt>
                <c:pt idx="142">
                  <c:v>15300</c:v>
                </c:pt>
                <c:pt idx="143">
                  <c:v>15400</c:v>
                </c:pt>
                <c:pt idx="144">
                  <c:v>15500</c:v>
                </c:pt>
                <c:pt idx="145">
                  <c:v>15600</c:v>
                </c:pt>
                <c:pt idx="146">
                  <c:v>15700</c:v>
                </c:pt>
                <c:pt idx="147">
                  <c:v>15800</c:v>
                </c:pt>
                <c:pt idx="148">
                  <c:v>15900</c:v>
                </c:pt>
                <c:pt idx="149">
                  <c:v>16000</c:v>
                </c:pt>
                <c:pt idx="150">
                  <c:v>16100</c:v>
                </c:pt>
                <c:pt idx="151">
                  <c:v>16200</c:v>
                </c:pt>
                <c:pt idx="152">
                  <c:v>16300</c:v>
                </c:pt>
                <c:pt idx="153">
                  <c:v>16400</c:v>
                </c:pt>
                <c:pt idx="154">
                  <c:v>16500</c:v>
                </c:pt>
                <c:pt idx="155">
                  <c:v>16600</c:v>
                </c:pt>
                <c:pt idx="156">
                  <c:v>16700</c:v>
                </c:pt>
                <c:pt idx="157">
                  <c:v>16800</c:v>
                </c:pt>
                <c:pt idx="158">
                  <c:v>16900</c:v>
                </c:pt>
                <c:pt idx="159">
                  <c:v>17000</c:v>
                </c:pt>
                <c:pt idx="160">
                  <c:v>17100</c:v>
                </c:pt>
                <c:pt idx="161">
                  <c:v>17200</c:v>
                </c:pt>
                <c:pt idx="162">
                  <c:v>17300</c:v>
                </c:pt>
                <c:pt idx="163">
                  <c:v>17400</c:v>
                </c:pt>
                <c:pt idx="164">
                  <c:v>17500</c:v>
                </c:pt>
                <c:pt idx="165">
                  <c:v>17600</c:v>
                </c:pt>
                <c:pt idx="166">
                  <c:v>17700</c:v>
                </c:pt>
                <c:pt idx="167">
                  <c:v>17800</c:v>
                </c:pt>
                <c:pt idx="168">
                  <c:v>17900</c:v>
                </c:pt>
                <c:pt idx="169">
                  <c:v>18000</c:v>
                </c:pt>
                <c:pt idx="170">
                  <c:v>18100</c:v>
                </c:pt>
                <c:pt idx="171">
                  <c:v>18200</c:v>
                </c:pt>
                <c:pt idx="172">
                  <c:v>18300</c:v>
                </c:pt>
                <c:pt idx="173">
                  <c:v>18400</c:v>
                </c:pt>
                <c:pt idx="174">
                  <c:v>18500</c:v>
                </c:pt>
                <c:pt idx="175">
                  <c:v>18600</c:v>
                </c:pt>
                <c:pt idx="176">
                  <c:v>18700</c:v>
                </c:pt>
                <c:pt idx="177">
                  <c:v>18800</c:v>
                </c:pt>
                <c:pt idx="178">
                  <c:v>18900</c:v>
                </c:pt>
                <c:pt idx="179">
                  <c:v>19000</c:v>
                </c:pt>
                <c:pt idx="180">
                  <c:v>19100</c:v>
                </c:pt>
                <c:pt idx="181">
                  <c:v>19200</c:v>
                </c:pt>
                <c:pt idx="182">
                  <c:v>19300</c:v>
                </c:pt>
                <c:pt idx="183">
                  <c:v>19400</c:v>
                </c:pt>
                <c:pt idx="184">
                  <c:v>19500</c:v>
                </c:pt>
                <c:pt idx="185">
                  <c:v>19600</c:v>
                </c:pt>
                <c:pt idx="186">
                  <c:v>19700</c:v>
                </c:pt>
                <c:pt idx="187">
                  <c:v>19800</c:v>
                </c:pt>
                <c:pt idx="188">
                  <c:v>19900</c:v>
                </c:pt>
                <c:pt idx="189">
                  <c:v>20000</c:v>
                </c:pt>
                <c:pt idx="190">
                  <c:v>20100</c:v>
                </c:pt>
                <c:pt idx="191">
                  <c:v>20200</c:v>
                </c:pt>
                <c:pt idx="192">
                  <c:v>20300</c:v>
                </c:pt>
                <c:pt idx="193">
                  <c:v>20400</c:v>
                </c:pt>
                <c:pt idx="194">
                  <c:v>20500</c:v>
                </c:pt>
                <c:pt idx="195">
                  <c:v>20600</c:v>
                </c:pt>
                <c:pt idx="196">
                  <c:v>20700</c:v>
                </c:pt>
                <c:pt idx="197">
                  <c:v>20800</c:v>
                </c:pt>
                <c:pt idx="198">
                  <c:v>20900</c:v>
                </c:pt>
                <c:pt idx="199">
                  <c:v>21000</c:v>
                </c:pt>
                <c:pt idx="200">
                  <c:v>21100</c:v>
                </c:pt>
                <c:pt idx="201">
                  <c:v>21200</c:v>
                </c:pt>
                <c:pt idx="202">
                  <c:v>21300</c:v>
                </c:pt>
                <c:pt idx="203">
                  <c:v>21400</c:v>
                </c:pt>
                <c:pt idx="204">
                  <c:v>21500</c:v>
                </c:pt>
                <c:pt idx="205">
                  <c:v>21600</c:v>
                </c:pt>
                <c:pt idx="206">
                  <c:v>21700</c:v>
                </c:pt>
                <c:pt idx="207">
                  <c:v>21800</c:v>
                </c:pt>
                <c:pt idx="208">
                  <c:v>21900</c:v>
                </c:pt>
                <c:pt idx="209">
                  <c:v>22000</c:v>
                </c:pt>
                <c:pt idx="210">
                  <c:v>22100</c:v>
                </c:pt>
                <c:pt idx="211">
                  <c:v>22200</c:v>
                </c:pt>
                <c:pt idx="212">
                  <c:v>22300</c:v>
                </c:pt>
                <c:pt idx="213">
                  <c:v>22400</c:v>
                </c:pt>
                <c:pt idx="214">
                  <c:v>22500</c:v>
                </c:pt>
                <c:pt idx="215">
                  <c:v>22600</c:v>
                </c:pt>
                <c:pt idx="216">
                  <c:v>22700</c:v>
                </c:pt>
                <c:pt idx="217">
                  <c:v>22800</c:v>
                </c:pt>
                <c:pt idx="218">
                  <c:v>22900</c:v>
                </c:pt>
                <c:pt idx="219">
                  <c:v>23000</c:v>
                </c:pt>
                <c:pt idx="220">
                  <c:v>23100</c:v>
                </c:pt>
                <c:pt idx="221">
                  <c:v>23200</c:v>
                </c:pt>
                <c:pt idx="222">
                  <c:v>23300</c:v>
                </c:pt>
                <c:pt idx="223">
                  <c:v>23400</c:v>
                </c:pt>
                <c:pt idx="224">
                  <c:v>23500</c:v>
                </c:pt>
                <c:pt idx="225">
                  <c:v>23600</c:v>
                </c:pt>
                <c:pt idx="226">
                  <c:v>23700</c:v>
                </c:pt>
                <c:pt idx="227">
                  <c:v>23800</c:v>
                </c:pt>
                <c:pt idx="228">
                  <c:v>23900</c:v>
                </c:pt>
                <c:pt idx="229">
                  <c:v>24000</c:v>
                </c:pt>
                <c:pt idx="230">
                  <c:v>24100</c:v>
                </c:pt>
                <c:pt idx="231">
                  <c:v>24200</c:v>
                </c:pt>
                <c:pt idx="232">
                  <c:v>24300</c:v>
                </c:pt>
                <c:pt idx="233">
                  <c:v>24400</c:v>
                </c:pt>
                <c:pt idx="234">
                  <c:v>24500</c:v>
                </c:pt>
                <c:pt idx="235">
                  <c:v>24600</c:v>
                </c:pt>
                <c:pt idx="236">
                  <c:v>24700</c:v>
                </c:pt>
                <c:pt idx="237">
                  <c:v>24800</c:v>
                </c:pt>
                <c:pt idx="238">
                  <c:v>24900</c:v>
                </c:pt>
                <c:pt idx="239">
                  <c:v>25000</c:v>
                </c:pt>
                <c:pt idx="240">
                  <c:v>25100</c:v>
                </c:pt>
                <c:pt idx="241">
                  <c:v>25200</c:v>
                </c:pt>
                <c:pt idx="242">
                  <c:v>25300</c:v>
                </c:pt>
                <c:pt idx="243">
                  <c:v>25400</c:v>
                </c:pt>
                <c:pt idx="244">
                  <c:v>25500</c:v>
                </c:pt>
                <c:pt idx="245">
                  <c:v>25600</c:v>
                </c:pt>
                <c:pt idx="246">
                  <c:v>25700</c:v>
                </c:pt>
                <c:pt idx="247">
                  <c:v>25800</c:v>
                </c:pt>
                <c:pt idx="248">
                  <c:v>25900</c:v>
                </c:pt>
                <c:pt idx="249">
                  <c:v>26000</c:v>
                </c:pt>
                <c:pt idx="250">
                  <c:v>26100</c:v>
                </c:pt>
                <c:pt idx="251">
                  <c:v>26200</c:v>
                </c:pt>
                <c:pt idx="252">
                  <c:v>26300</c:v>
                </c:pt>
                <c:pt idx="253">
                  <c:v>26400</c:v>
                </c:pt>
                <c:pt idx="254">
                  <c:v>26500</c:v>
                </c:pt>
                <c:pt idx="255">
                  <c:v>26600</c:v>
                </c:pt>
                <c:pt idx="256">
                  <c:v>26700</c:v>
                </c:pt>
                <c:pt idx="257">
                  <c:v>26800</c:v>
                </c:pt>
                <c:pt idx="258">
                  <c:v>26900</c:v>
                </c:pt>
                <c:pt idx="259">
                  <c:v>27000</c:v>
                </c:pt>
                <c:pt idx="260">
                  <c:v>27100</c:v>
                </c:pt>
                <c:pt idx="261">
                  <c:v>27200</c:v>
                </c:pt>
                <c:pt idx="262">
                  <c:v>27300</c:v>
                </c:pt>
                <c:pt idx="263">
                  <c:v>27400</c:v>
                </c:pt>
                <c:pt idx="264">
                  <c:v>27500</c:v>
                </c:pt>
                <c:pt idx="265">
                  <c:v>27600</c:v>
                </c:pt>
                <c:pt idx="266">
                  <c:v>27700</c:v>
                </c:pt>
                <c:pt idx="267">
                  <c:v>27800</c:v>
                </c:pt>
                <c:pt idx="268">
                  <c:v>27900</c:v>
                </c:pt>
                <c:pt idx="269">
                  <c:v>28000</c:v>
                </c:pt>
                <c:pt idx="270">
                  <c:v>28100</c:v>
                </c:pt>
                <c:pt idx="271">
                  <c:v>28200</c:v>
                </c:pt>
                <c:pt idx="272">
                  <c:v>28300</c:v>
                </c:pt>
                <c:pt idx="273">
                  <c:v>28400</c:v>
                </c:pt>
                <c:pt idx="274">
                  <c:v>28500</c:v>
                </c:pt>
                <c:pt idx="275">
                  <c:v>28600</c:v>
                </c:pt>
                <c:pt idx="276">
                  <c:v>28700</c:v>
                </c:pt>
                <c:pt idx="277">
                  <c:v>28800</c:v>
                </c:pt>
                <c:pt idx="278">
                  <c:v>28900</c:v>
                </c:pt>
                <c:pt idx="279">
                  <c:v>29000</c:v>
                </c:pt>
                <c:pt idx="280">
                  <c:v>29100</c:v>
                </c:pt>
                <c:pt idx="281">
                  <c:v>29200</c:v>
                </c:pt>
                <c:pt idx="282">
                  <c:v>29300</c:v>
                </c:pt>
                <c:pt idx="283">
                  <c:v>29400</c:v>
                </c:pt>
                <c:pt idx="284">
                  <c:v>29500</c:v>
                </c:pt>
                <c:pt idx="285">
                  <c:v>29600</c:v>
                </c:pt>
                <c:pt idx="286">
                  <c:v>29700</c:v>
                </c:pt>
                <c:pt idx="287">
                  <c:v>29800</c:v>
                </c:pt>
                <c:pt idx="288">
                  <c:v>29900</c:v>
                </c:pt>
                <c:pt idx="289">
                  <c:v>30000</c:v>
                </c:pt>
                <c:pt idx="290">
                  <c:v>30100</c:v>
                </c:pt>
                <c:pt idx="291">
                  <c:v>30200</c:v>
                </c:pt>
                <c:pt idx="292">
                  <c:v>30300</c:v>
                </c:pt>
                <c:pt idx="293">
                  <c:v>30400</c:v>
                </c:pt>
                <c:pt idx="294">
                  <c:v>30500</c:v>
                </c:pt>
                <c:pt idx="295">
                  <c:v>30600</c:v>
                </c:pt>
                <c:pt idx="296">
                  <c:v>30700</c:v>
                </c:pt>
                <c:pt idx="297">
                  <c:v>30800</c:v>
                </c:pt>
                <c:pt idx="298">
                  <c:v>30900</c:v>
                </c:pt>
                <c:pt idx="299">
                  <c:v>31000</c:v>
                </c:pt>
                <c:pt idx="300">
                  <c:v>31100</c:v>
                </c:pt>
                <c:pt idx="301">
                  <c:v>31200</c:v>
                </c:pt>
                <c:pt idx="302">
                  <c:v>31300</c:v>
                </c:pt>
                <c:pt idx="303">
                  <c:v>31400</c:v>
                </c:pt>
                <c:pt idx="304">
                  <c:v>31500</c:v>
                </c:pt>
                <c:pt idx="305">
                  <c:v>31600</c:v>
                </c:pt>
                <c:pt idx="306">
                  <c:v>31700</c:v>
                </c:pt>
                <c:pt idx="307">
                  <c:v>31800</c:v>
                </c:pt>
                <c:pt idx="308">
                  <c:v>31900</c:v>
                </c:pt>
                <c:pt idx="309">
                  <c:v>32000</c:v>
                </c:pt>
                <c:pt idx="310">
                  <c:v>32100</c:v>
                </c:pt>
                <c:pt idx="311">
                  <c:v>32200</c:v>
                </c:pt>
                <c:pt idx="312">
                  <c:v>32300</c:v>
                </c:pt>
                <c:pt idx="313">
                  <c:v>32400</c:v>
                </c:pt>
                <c:pt idx="314">
                  <c:v>32500</c:v>
                </c:pt>
                <c:pt idx="315">
                  <c:v>32600</c:v>
                </c:pt>
                <c:pt idx="316">
                  <c:v>32700</c:v>
                </c:pt>
                <c:pt idx="317">
                  <c:v>32800</c:v>
                </c:pt>
                <c:pt idx="318">
                  <c:v>32900</c:v>
                </c:pt>
                <c:pt idx="319">
                  <c:v>33000</c:v>
                </c:pt>
                <c:pt idx="320">
                  <c:v>33100</c:v>
                </c:pt>
                <c:pt idx="321">
                  <c:v>33200</c:v>
                </c:pt>
                <c:pt idx="322">
                  <c:v>33300</c:v>
                </c:pt>
                <c:pt idx="323">
                  <c:v>33400</c:v>
                </c:pt>
                <c:pt idx="324">
                  <c:v>33500</c:v>
                </c:pt>
                <c:pt idx="325">
                  <c:v>33600</c:v>
                </c:pt>
                <c:pt idx="326">
                  <c:v>33700</c:v>
                </c:pt>
                <c:pt idx="327">
                  <c:v>33800</c:v>
                </c:pt>
                <c:pt idx="328">
                  <c:v>33900</c:v>
                </c:pt>
                <c:pt idx="329">
                  <c:v>34000</c:v>
                </c:pt>
                <c:pt idx="330">
                  <c:v>34100</c:v>
                </c:pt>
                <c:pt idx="331">
                  <c:v>34200</c:v>
                </c:pt>
                <c:pt idx="332">
                  <c:v>34300</c:v>
                </c:pt>
                <c:pt idx="333">
                  <c:v>34400</c:v>
                </c:pt>
                <c:pt idx="334">
                  <c:v>34500</c:v>
                </c:pt>
                <c:pt idx="335">
                  <c:v>34600</c:v>
                </c:pt>
                <c:pt idx="336">
                  <c:v>34700</c:v>
                </c:pt>
                <c:pt idx="337">
                  <c:v>34800</c:v>
                </c:pt>
                <c:pt idx="338">
                  <c:v>34900</c:v>
                </c:pt>
                <c:pt idx="339">
                  <c:v>35000</c:v>
                </c:pt>
                <c:pt idx="340">
                  <c:v>35100</c:v>
                </c:pt>
                <c:pt idx="341">
                  <c:v>35200</c:v>
                </c:pt>
                <c:pt idx="342">
                  <c:v>35300</c:v>
                </c:pt>
                <c:pt idx="343">
                  <c:v>35400</c:v>
                </c:pt>
                <c:pt idx="344">
                  <c:v>35500</c:v>
                </c:pt>
                <c:pt idx="345">
                  <c:v>35600</c:v>
                </c:pt>
                <c:pt idx="346">
                  <c:v>35700</c:v>
                </c:pt>
                <c:pt idx="347">
                  <c:v>35800</c:v>
                </c:pt>
                <c:pt idx="348">
                  <c:v>35900</c:v>
                </c:pt>
                <c:pt idx="349">
                  <c:v>36000</c:v>
                </c:pt>
                <c:pt idx="350">
                  <c:v>36100</c:v>
                </c:pt>
                <c:pt idx="351">
                  <c:v>36200</c:v>
                </c:pt>
                <c:pt idx="352">
                  <c:v>36300</c:v>
                </c:pt>
                <c:pt idx="353">
                  <c:v>36400</c:v>
                </c:pt>
                <c:pt idx="354">
                  <c:v>36500</c:v>
                </c:pt>
                <c:pt idx="355">
                  <c:v>36600</c:v>
                </c:pt>
                <c:pt idx="356">
                  <c:v>36700</c:v>
                </c:pt>
                <c:pt idx="357">
                  <c:v>36800</c:v>
                </c:pt>
                <c:pt idx="358">
                  <c:v>36900</c:v>
                </c:pt>
                <c:pt idx="359">
                  <c:v>37000</c:v>
                </c:pt>
                <c:pt idx="360">
                  <c:v>37100</c:v>
                </c:pt>
                <c:pt idx="361">
                  <c:v>37200</c:v>
                </c:pt>
                <c:pt idx="362">
                  <c:v>37300</c:v>
                </c:pt>
                <c:pt idx="363">
                  <c:v>37400</c:v>
                </c:pt>
                <c:pt idx="364">
                  <c:v>37500</c:v>
                </c:pt>
                <c:pt idx="365">
                  <c:v>37600</c:v>
                </c:pt>
                <c:pt idx="366">
                  <c:v>37700</c:v>
                </c:pt>
                <c:pt idx="367">
                  <c:v>37800</c:v>
                </c:pt>
                <c:pt idx="368">
                  <c:v>37900</c:v>
                </c:pt>
                <c:pt idx="369">
                  <c:v>38000</c:v>
                </c:pt>
                <c:pt idx="370">
                  <c:v>38100</c:v>
                </c:pt>
                <c:pt idx="371">
                  <c:v>38200</c:v>
                </c:pt>
                <c:pt idx="372">
                  <c:v>38300</c:v>
                </c:pt>
                <c:pt idx="373">
                  <c:v>38400</c:v>
                </c:pt>
                <c:pt idx="374">
                  <c:v>38500</c:v>
                </c:pt>
                <c:pt idx="375">
                  <c:v>38600</c:v>
                </c:pt>
                <c:pt idx="376">
                  <c:v>38700</c:v>
                </c:pt>
                <c:pt idx="377">
                  <c:v>38800</c:v>
                </c:pt>
                <c:pt idx="378">
                  <c:v>38900</c:v>
                </c:pt>
                <c:pt idx="379">
                  <c:v>39000</c:v>
                </c:pt>
                <c:pt idx="380">
                  <c:v>39100</c:v>
                </c:pt>
                <c:pt idx="381">
                  <c:v>39200</c:v>
                </c:pt>
                <c:pt idx="382">
                  <c:v>39300</c:v>
                </c:pt>
                <c:pt idx="383">
                  <c:v>39400</c:v>
                </c:pt>
                <c:pt idx="384">
                  <c:v>39500</c:v>
                </c:pt>
                <c:pt idx="385">
                  <c:v>39600</c:v>
                </c:pt>
                <c:pt idx="386">
                  <c:v>39700</c:v>
                </c:pt>
                <c:pt idx="387">
                  <c:v>39800</c:v>
                </c:pt>
                <c:pt idx="388">
                  <c:v>39900</c:v>
                </c:pt>
                <c:pt idx="389">
                  <c:v>40000</c:v>
                </c:pt>
                <c:pt idx="390">
                  <c:v>40100</c:v>
                </c:pt>
                <c:pt idx="391">
                  <c:v>40200</c:v>
                </c:pt>
                <c:pt idx="392">
                  <c:v>40300</c:v>
                </c:pt>
                <c:pt idx="393">
                  <c:v>40400</c:v>
                </c:pt>
                <c:pt idx="394">
                  <c:v>40500</c:v>
                </c:pt>
                <c:pt idx="395">
                  <c:v>40600</c:v>
                </c:pt>
                <c:pt idx="396">
                  <c:v>40700</c:v>
                </c:pt>
                <c:pt idx="397">
                  <c:v>40800</c:v>
                </c:pt>
                <c:pt idx="398">
                  <c:v>40900</c:v>
                </c:pt>
                <c:pt idx="399">
                  <c:v>41000</c:v>
                </c:pt>
                <c:pt idx="400">
                  <c:v>41100</c:v>
                </c:pt>
                <c:pt idx="401">
                  <c:v>41200</c:v>
                </c:pt>
                <c:pt idx="402">
                  <c:v>41300</c:v>
                </c:pt>
                <c:pt idx="403">
                  <c:v>41400</c:v>
                </c:pt>
                <c:pt idx="404">
                  <c:v>41500</c:v>
                </c:pt>
                <c:pt idx="405">
                  <c:v>41600</c:v>
                </c:pt>
                <c:pt idx="406">
                  <c:v>41700</c:v>
                </c:pt>
                <c:pt idx="407">
                  <c:v>41800</c:v>
                </c:pt>
                <c:pt idx="408">
                  <c:v>41900</c:v>
                </c:pt>
                <c:pt idx="409">
                  <c:v>42000</c:v>
                </c:pt>
                <c:pt idx="410">
                  <c:v>42100</c:v>
                </c:pt>
                <c:pt idx="411">
                  <c:v>42200</c:v>
                </c:pt>
                <c:pt idx="412">
                  <c:v>42300</c:v>
                </c:pt>
                <c:pt idx="413">
                  <c:v>42400</c:v>
                </c:pt>
                <c:pt idx="414">
                  <c:v>42500</c:v>
                </c:pt>
                <c:pt idx="415">
                  <c:v>42600</c:v>
                </c:pt>
                <c:pt idx="416">
                  <c:v>42700</c:v>
                </c:pt>
                <c:pt idx="417">
                  <c:v>42800</c:v>
                </c:pt>
                <c:pt idx="418">
                  <c:v>42900</c:v>
                </c:pt>
                <c:pt idx="419">
                  <c:v>43000</c:v>
                </c:pt>
                <c:pt idx="420">
                  <c:v>43100</c:v>
                </c:pt>
                <c:pt idx="421">
                  <c:v>43200</c:v>
                </c:pt>
                <c:pt idx="422">
                  <c:v>43300</c:v>
                </c:pt>
                <c:pt idx="423">
                  <c:v>43400</c:v>
                </c:pt>
                <c:pt idx="424">
                  <c:v>43500</c:v>
                </c:pt>
                <c:pt idx="425">
                  <c:v>43600</c:v>
                </c:pt>
                <c:pt idx="426">
                  <c:v>43700</c:v>
                </c:pt>
                <c:pt idx="427">
                  <c:v>43800</c:v>
                </c:pt>
                <c:pt idx="428">
                  <c:v>43900</c:v>
                </c:pt>
                <c:pt idx="429">
                  <c:v>44000</c:v>
                </c:pt>
                <c:pt idx="430">
                  <c:v>44100</c:v>
                </c:pt>
                <c:pt idx="431">
                  <c:v>44200</c:v>
                </c:pt>
                <c:pt idx="432">
                  <c:v>44300</c:v>
                </c:pt>
                <c:pt idx="433">
                  <c:v>44400</c:v>
                </c:pt>
                <c:pt idx="434">
                  <c:v>44500</c:v>
                </c:pt>
                <c:pt idx="435">
                  <c:v>44600</c:v>
                </c:pt>
                <c:pt idx="436">
                  <c:v>44700</c:v>
                </c:pt>
                <c:pt idx="437">
                  <c:v>44800</c:v>
                </c:pt>
                <c:pt idx="438">
                  <c:v>44900</c:v>
                </c:pt>
                <c:pt idx="439">
                  <c:v>45000</c:v>
                </c:pt>
                <c:pt idx="440">
                  <c:v>45100</c:v>
                </c:pt>
                <c:pt idx="441">
                  <c:v>45200</c:v>
                </c:pt>
                <c:pt idx="442">
                  <c:v>45300</c:v>
                </c:pt>
                <c:pt idx="443">
                  <c:v>45400</c:v>
                </c:pt>
                <c:pt idx="444">
                  <c:v>45500</c:v>
                </c:pt>
                <c:pt idx="445">
                  <c:v>45600</c:v>
                </c:pt>
                <c:pt idx="446">
                  <c:v>45700</c:v>
                </c:pt>
                <c:pt idx="447">
                  <c:v>45800</c:v>
                </c:pt>
                <c:pt idx="448">
                  <c:v>45900</c:v>
                </c:pt>
                <c:pt idx="449">
                  <c:v>46000</c:v>
                </c:pt>
                <c:pt idx="450">
                  <c:v>46100</c:v>
                </c:pt>
                <c:pt idx="451">
                  <c:v>46200</c:v>
                </c:pt>
                <c:pt idx="452">
                  <c:v>46300</c:v>
                </c:pt>
                <c:pt idx="453">
                  <c:v>46400</c:v>
                </c:pt>
                <c:pt idx="454">
                  <c:v>46500</c:v>
                </c:pt>
                <c:pt idx="455">
                  <c:v>46600</c:v>
                </c:pt>
                <c:pt idx="456">
                  <c:v>46700</c:v>
                </c:pt>
                <c:pt idx="457">
                  <c:v>46800</c:v>
                </c:pt>
                <c:pt idx="458">
                  <c:v>46900</c:v>
                </c:pt>
                <c:pt idx="459">
                  <c:v>47000</c:v>
                </c:pt>
                <c:pt idx="460">
                  <c:v>47100</c:v>
                </c:pt>
                <c:pt idx="461">
                  <c:v>47200</c:v>
                </c:pt>
                <c:pt idx="462">
                  <c:v>47300</c:v>
                </c:pt>
                <c:pt idx="463">
                  <c:v>47400</c:v>
                </c:pt>
                <c:pt idx="464">
                  <c:v>47500</c:v>
                </c:pt>
                <c:pt idx="465">
                  <c:v>47600</c:v>
                </c:pt>
                <c:pt idx="466">
                  <c:v>47700</c:v>
                </c:pt>
                <c:pt idx="467">
                  <c:v>47800</c:v>
                </c:pt>
                <c:pt idx="468">
                  <c:v>47900</c:v>
                </c:pt>
                <c:pt idx="469">
                  <c:v>48000</c:v>
                </c:pt>
                <c:pt idx="470">
                  <c:v>48100</c:v>
                </c:pt>
                <c:pt idx="471">
                  <c:v>48200</c:v>
                </c:pt>
                <c:pt idx="472">
                  <c:v>48300</c:v>
                </c:pt>
                <c:pt idx="473">
                  <c:v>48400</c:v>
                </c:pt>
                <c:pt idx="474">
                  <c:v>48500</c:v>
                </c:pt>
                <c:pt idx="475">
                  <c:v>48600</c:v>
                </c:pt>
                <c:pt idx="476">
                  <c:v>48700</c:v>
                </c:pt>
                <c:pt idx="477">
                  <c:v>48800</c:v>
                </c:pt>
                <c:pt idx="478">
                  <c:v>48900</c:v>
                </c:pt>
                <c:pt idx="479">
                  <c:v>49000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72-4923-AA9A-1C92B3D4D4FD}"/>
            </c:ext>
          </c:extLst>
        </c:ser>
        <c:ser>
          <c:idx val="2"/>
          <c:order val="2"/>
          <c:tx>
            <c:strRef>
              <c:f>'Example 10'!$I$9</c:f>
              <c:strCache>
                <c:ptCount val="1"/>
                <c:pt idx="0">
                  <c:v>Total Interest</c:v>
                </c:pt>
              </c:strCache>
            </c:strRef>
          </c:tx>
          <c:spPr>
            <a:solidFill>
              <a:srgbClr val="85C226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.2987412324218946"/>
                  <c:y val="-0.12440026476390824"/>
                </c:manualLayout>
              </c:layout>
              <c:tx>
                <c:rich>
                  <a:bodyPr/>
                  <a:lstStyle/>
                  <a:p>
                    <a:fld id="{5A51AFC2-DE74-46BC-9915-3EBB3AAEE044}" type="SERIESNAME">
                      <a:rPr lang="en-US" sz="1600" b="1">
                        <a:solidFill>
                          <a:schemeClr val="bg1"/>
                        </a:solidFill>
                      </a:rPr>
                      <a:pPr/>
                      <a:t>[SERIES NAME]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B72-4923-AA9A-1C92B3D4D4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'Example 10'!$I$10:$I$489</c:f>
              <c:numCache>
                <c:formatCode>_("$"* #,##0.00_);_("$"* \(#,##0.00\);_("$"* "-"??_);_(@_)</c:formatCode>
                <c:ptCount val="480"/>
                <c:pt idx="0">
                  <c:v>8.3333333333333339</c:v>
                </c:pt>
                <c:pt idx="1">
                  <c:v>17.569444444444446</c:v>
                </c:pt>
                <c:pt idx="2">
                  <c:v>27.715856481481485</c:v>
                </c:pt>
                <c:pt idx="3">
                  <c:v>38.780155285493834</c:v>
                </c:pt>
                <c:pt idx="4">
                  <c:v>50.769989912872951</c:v>
                </c:pt>
                <c:pt idx="5">
                  <c:v>63.693073162146895</c:v>
                </c:pt>
                <c:pt idx="6">
                  <c:v>77.557182105164785</c:v>
                </c:pt>
                <c:pt idx="7">
                  <c:v>92.370158622707834</c:v>
                </c:pt>
                <c:pt idx="8">
                  <c:v>108.13990994456374</c:v>
                </c:pt>
                <c:pt idx="9">
                  <c:v>124.87440919410177</c:v>
                </c:pt>
                <c:pt idx="10">
                  <c:v>142.58169593738594</c:v>
                </c:pt>
                <c:pt idx="11">
                  <c:v>161.26987673686418</c:v>
                </c:pt>
                <c:pt idx="12">
                  <c:v>180.94712570967138</c:v>
                </c:pt>
                <c:pt idx="13">
                  <c:v>201.62168509058532</c:v>
                </c:pt>
                <c:pt idx="14">
                  <c:v>223.30186579967352</c:v>
                </c:pt>
                <c:pt idx="15">
                  <c:v>245.99604801467081</c:v>
                </c:pt>
                <c:pt idx="16">
                  <c:v>269.71268174812639</c:v>
                </c:pt>
                <c:pt idx="17">
                  <c:v>294.46028742936079</c:v>
                </c:pt>
                <c:pt idx="18">
                  <c:v>320.24745649127215</c:v>
                </c:pt>
                <c:pt idx="19">
                  <c:v>347.08285196203275</c:v>
                </c:pt>
                <c:pt idx="20">
                  <c:v>374.97520906171633</c:v>
                </c:pt>
                <c:pt idx="21">
                  <c:v>403.93333580389731</c:v>
                </c:pt>
                <c:pt idx="22">
                  <c:v>433.96611360226314</c:v>
                </c:pt>
                <c:pt idx="23">
                  <c:v>465.08249788228198</c:v>
                </c:pt>
                <c:pt idx="24">
                  <c:v>497.29151869796766</c:v>
                </c:pt>
                <c:pt idx="25">
                  <c:v>530.60228135378406</c:v>
                </c:pt>
                <c:pt idx="26">
                  <c:v>565.02396703173224</c:v>
                </c:pt>
                <c:pt idx="27">
                  <c:v>600.56583342366332</c:v>
                </c:pt>
                <c:pt idx="28">
                  <c:v>637.23721536886046</c:v>
                </c:pt>
                <c:pt idx="29">
                  <c:v>675.04752549693433</c:v>
                </c:pt>
                <c:pt idx="30">
                  <c:v>714.00625487607545</c:v>
                </c:pt>
                <c:pt idx="31">
                  <c:v>754.12297366670941</c:v>
                </c:pt>
                <c:pt idx="32">
                  <c:v>795.40733178059861</c:v>
                </c:pt>
                <c:pt idx="33">
                  <c:v>837.86905954543693</c:v>
                </c:pt>
                <c:pt idx="34">
                  <c:v>881.51796837498227</c:v>
                </c:pt>
                <c:pt idx="35">
                  <c:v>926.36395144477376</c:v>
                </c:pt>
                <c:pt idx="36">
                  <c:v>972.4169843734802</c:v>
                </c:pt>
                <c:pt idx="37">
                  <c:v>1019.6871259099258</c:v>
                </c:pt>
                <c:pt idx="38">
                  <c:v>1068.184518625842</c:v>
                </c:pt>
                <c:pt idx="39">
                  <c:v>1117.9193896143906</c:v>
                </c:pt>
                <c:pt idx="40">
                  <c:v>1168.9020511945105</c:v>
                </c:pt>
                <c:pt idx="41">
                  <c:v>1221.1429016211314</c:v>
                </c:pt>
                <c:pt idx="42">
                  <c:v>1274.6524258013076</c:v>
                </c:pt>
                <c:pt idx="43">
                  <c:v>1329.4411960163184</c:v>
                </c:pt>
                <c:pt idx="44">
                  <c:v>1385.5198726497877</c:v>
                </c:pt>
                <c:pt idx="45">
                  <c:v>1442.8992049218693</c:v>
                </c:pt>
                <c:pt idx="46">
                  <c:v>1501.5900316295515</c:v>
                </c:pt>
                <c:pt idx="47">
                  <c:v>1561.6032818931312</c:v>
                </c:pt>
                <c:pt idx="48">
                  <c:v>1622.9499759089074</c:v>
                </c:pt>
                <c:pt idx="49">
                  <c:v>1685.6412257081483</c:v>
                </c:pt>
                <c:pt idx="50">
                  <c:v>1749.688235922383</c:v>
                </c:pt>
                <c:pt idx="51">
                  <c:v>1815.1023045550696</c:v>
                </c:pt>
                <c:pt idx="52">
                  <c:v>1881.8948237596951</c:v>
                </c:pt>
                <c:pt idx="53">
                  <c:v>1950.0772806243592</c:v>
                </c:pt>
                <c:pt idx="54">
                  <c:v>2019.6612579628954</c:v>
                </c:pt>
                <c:pt idx="55">
                  <c:v>2090.6584351125862</c:v>
                </c:pt>
                <c:pt idx="56">
                  <c:v>2163.0805887385245</c:v>
                </c:pt>
                <c:pt idx="57">
                  <c:v>2236.939593644679</c:v>
                </c:pt>
                <c:pt idx="58">
                  <c:v>2312.247423591718</c:v>
                </c:pt>
                <c:pt idx="59">
                  <c:v>2389.0161521216492</c:v>
                </c:pt>
                <c:pt idx="60">
                  <c:v>2467.2579533893295</c:v>
                </c:pt>
                <c:pt idx="61">
                  <c:v>2546.9851030009072</c:v>
                </c:pt>
                <c:pt idx="62">
                  <c:v>2628.2099788592482</c:v>
                </c:pt>
                <c:pt idx="63">
                  <c:v>2710.9450620164084</c:v>
                </c:pt>
                <c:pt idx="64">
                  <c:v>2795.2029375332118</c:v>
                </c:pt>
                <c:pt idx="65">
                  <c:v>2880.9962953459885</c:v>
                </c:pt>
                <c:pt idx="66">
                  <c:v>2968.3379311405383</c:v>
                </c:pt>
                <c:pt idx="67">
                  <c:v>3057.2407472333762</c:v>
                </c:pt>
                <c:pt idx="68">
                  <c:v>3147.7177534603211</c:v>
                </c:pt>
                <c:pt idx="69">
                  <c:v>3239.7820680724903</c:v>
                </c:pt>
                <c:pt idx="70">
                  <c:v>3333.446918639761</c:v>
                </c:pt>
                <c:pt idx="71">
                  <c:v>3428.7256429617591</c:v>
                </c:pt>
                <c:pt idx="72">
                  <c:v>3525.6316899864405</c:v>
                </c:pt>
                <c:pt idx="73">
                  <c:v>3624.1786207363275</c:v>
                </c:pt>
                <c:pt idx="74">
                  <c:v>3724.3801092424637</c:v>
                </c:pt>
                <c:pt idx="75">
                  <c:v>3826.2499434861511</c:v>
                </c:pt>
                <c:pt idx="76">
                  <c:v>3929.8020263485355</c:v>
                </c:pt>
                <c:pt idx="77">
                  <c:v>4035.0503765681065</c:v>
                </c:pt>
                <c:pt idx="78">
                  <c:v>4142.0091297061745</c:v>
                </c:pt>
                <c:pt idx="79">
                  <c:v>4250.6925391203922</c:v>
                </c:pt>
                <c:pt idx="80">
                  <c:v>4361.1149769463955</c:v>
                </c:pt>
                <c:pt idx="81">
                  <c:v>4473.2909350876153</c:v>
                </c:pt>
                <c:pt idx="82">
                  <c:v>4587.235026213345</c:v>
                </c:pt>
                <c:pt idx="83">
                  <c:v>4702.9619847651229</c:v>
                </c:pt>
                <c:pt idx="84">
                  <c:v>4820.4866679714987</c:v>
                </c:pt>
                <c:pt idx="85">
                  <c:v>4939.8240568712608</c:v>
                </c:pt>
                <c:pt idx="86">
                  <c:v>5060.989257345188</c:v>
                </c:pt>
                <c:pt idx="87">
                  <c:v>5183.9975011563984</c:v>
                </c:pt>
                <c:pt idx="88">
                  <c:v>5308.8641469993681</c:v>
                </c:pt>
                <c:pt idx="89">
                  <c:v>5435.6046815576965</c:v>
                </c:pt>
                <c:pt idx="90">
                  <c:v>5564.2347205706774</c:v>
                </c:pt>
                <c:pt idx="91">
                  <c:v>5694.770009908766</c:v>
                </c:pt>
                <c:pt idx="92">
                  <c:v>5827.2264266580059</c:v>
                </c:pt>
                <c:pt idx="93">
                  <c:v>5961.6199802134897</c:v>
                </c:pt>
                <c:pt idx="94">
                  <c:v>6097.9668133819359</c:v>
                </c:pt>
                <c:pt idx="95">
                  <c:v>6236.2832034934518</c:v>
                </c:pt>
                <c:pt idx="96">
                  <c:v>6376.5855635225635</c:v>
                </c:pt>
                <c:pt idx="97">
                  <c:v>6518.8904432185846</c:v>
                </c:pt>
                <c:pt idx="98">
                  <c:v>6663.2145302454064</c:v>
                </c:pt>
                <c:pt idx="99">
                  <c:v>6809.5746513307849</c:v>
                </c:pt>
                <c:pt idx="100">
                  <c:v>6957.9877734252086</c:v>
                </c:pt>
                <c:pt idx="101">
                  <c:v>7108.4710048704183</c:v>
                </c:pt>
                <c:pt idx="102">
                  <c:v>7261.041596577672</c:v>
                </c:pt>
                <c:pt idx="103">
                  <c:v>7415.7169432158189</c:v>
                </c:pt>
                <c:pt idx="104">
                  <c:v>7572.514584409284</c:v>
                </c:pt>
                <c:pt idx="105">
                  <c:v>7731.4522059460278</c:v>
                </c:pt>
                <c:pt idx="106">
                  <c:v>7892.5476409955781</c:v>
                </c:pt>
                <c:pt idx="107">
                  <c:v>8055.8188713372083</c:v>
                </c:pt>
                <c:pt idx="108">
                  <c:v>8221.2840285983511</c:v>
                </c:pt>
                <c:pt idx="109">
                  <c:v>8388.9613955033383</c:v>
                </c:pt>
                <c:pt idx="110">
                  <c:v>8558.8694071325335</c:v>
                </c:pt>
                <c:pt idx="111">
                  <c:v>8731.0266521919712</c:v>
                </c:pt>
                <c:pt idx="112">
                  <c:v>8905.4518742935707</c:v>
                </c:pt>
                <c:pt idx="113">
                  <c:v>9082.1639732460171</c:v>
                </c:pt>
                <c:pt idx="114">
                  <c:v>9261.182006356401</c:v>
                </c:pt>
                <c:pt idx="115">
                  <c:v>9442.5251897427042</c:v>
                </c:pt>
                <c:pt idx="116">
                  <c:v>9626.2128996572264</c:v>
                </c:pt>
                <c:pt idx="117">
                  <c:v>9812.2646738210369</c:v>
                </c:pt>
                <c:pt idx="118">
                  <c:v>10000.700212769545</c:v>
                </c:pt>
                <c:pt idx="119">
                  <c:v>10191.539381209292</c:v>
                </c:pt>
                <c:pt idx="120">
                  <c:v>10384.802209386036</c:v>
                </c:pt>
                <c:pt idx="121">
                  <c:v>10580.508894464254</c:v>
                </c:pt>
                <c:pt idx="122">
                  <c:v>10778.679801918122</c:v>
                </c:pt>
                <c:pt idx="123">
                  <c:v>10979.335466934106</c:v>
                </c:pt>
                <c:pt idx="124">
                  <c:v>11182.496595825223</c:v>
                </c:pt>
                <c:pt idx="125">
                  <c:v>11388.184067457099</c:v>
                </c:pt>
                <c:pt idx="126">
                  <c:v>11596.418934685909</c:v>
                </c:pt>
                <c:pt idx="127">
                  <c:v>11807.222425808292</c:v>
                </c:pt>
                <c:pt idx="128">
                  <c:v>12020.615946023361</c:v>
                </c:pt>
                <c:pt idx="129">
                  <c:v>12236.62107890689</c:v>
                </c:pt>
                <c:pt idx="130">
                  <c:v>12455.259587897781</c:v>
                </c:pt>
                <c:pt idx="131">
                  <c:v>12676.553417796929</c:v>
                </c:pt>
                <c:pt idx="132">
                  <c:v>12900.524696278571</c:v>
                </c:pt>
                <c:pt idx="133">
                  <c:v>13127.195735414227</c:v>
                </c:pt>
                <c:pt idx="134">
                  <c:v>13356.589033209346</c:v>
                </c:pt>
                <c:pt idx="135">
                  <c:v>13588.727275152758</c:v>
                </c:pt>
                <c:pt idx="136">
                  <c:v>13823.633335779032</c:v>
                </c:pt>
                <c:pt idx="137">
                  <c:v>14061.330280243857</c:v>
                </c:pt>
                <c:pt idx="138">
                  <c:v>14301.841365912556</c:v>
                </c:pt>
                <c:pt idx="139">
                  <c:v>14545.190043961828</c:v>
                </c:pt>
                <c:pt idx="140">
                  <c:v>14791.399960994842</c:v>
                </c:pt>
                <c:pt idx="141">
                  <c:v>15040.494960669799</c:v>
                </c:pt>
                <c:pt idx="142">
                  <c:v>15292.499085342048</c:v>
                </c:pt>
                <c:pt idx="143">
                  <c:v>15547.436577719898</c:v>
                </c:pt>
                <c:pt idx="144">
                  <c:v>15805.33188253423</c:v>
                </c:pt>
                <c:pt idx="145">
                  <c:v>16066.209648222015</c:v>
                </c:pt>
                <c:pt idx="146">
                  <c:v>16330.094728623864</c:v>
                </c:pt>
                <c:pt idx="147">
                  <c:v>16597.01218469573</c:v>
                </c:pt>
                <c:pt idx="148">
                  <c:v>16866.98728623486</c:v>
                </c:pt>
                <c:pt idx="149">
                  <c:v>17140.045513620149</c:v>
                </c:pt>
                <c:pt idx="150">
                  <c:v>17416.212559566982</c:v>
                </c:pt>
                <c:pt idx="151">
                  <c:v>17695.514330896709</c:v>
                </c:pt>
                <c:pt idx="152">
                  <c:v>17977.976950320848</c:v>
                </c:pt>
                <c:pt idx="153">
                  <c:v>18263.626758240189</c:v>
                </c:pt>
                <c:pt idx="154">
                  <c:v>18552.490314558858</c:v>
                </c:pt>
                <c:pt idx="155">
                  <c:v>18844.594400513513</c:v>
                </c:pt>
                <c:pt idx="156">
                  <c:v>19139.966020517793</c:v>
                </c:pt>
                <c:pt idx="157">
                  <c:v>19438.632404022108</c:v>
                </c:pt>
                <c:pt idx="158">
                  <c:v>19740.62100738896</c:v>
                </c:pt>
                <c:pt idx="159">
                  <c:v>20045.959515783867</c:v>
                </c:pt>
                <c:pt idx="160">
                  <c:v>20354.675845082067</c:v>
                </c:pt>
                <c:pt idx="161">
                  <c:v>20666.798143791086</c:v>
                </c:pt>
                <c:pt idx="162">
                  <c:v>20982.354794989344</c:v>
                </c:pt>
                <c:pt idx="163">
                  <c:v>21301.374418280921</c:v>
                </c:pt>
                <c:pt idx="164">
                  <c:v>21623.885871766593</c:v>
                </c:pt>
                <c:pt idx="165">
                  <c:v>21949.918254031316</c:v>
                </c:pt>
                <c:pt idx="166">
                  <c:v>22279.500906148245</c:v>
                </c:pt>
                <c:pt idx="167">
                  <c:v>22612.66341369948</c:v>
                </c:pt>
                <c:pt idx="168">
                  <c:v>22949.435608813641</c:v>
                </c:pt>
                <c:pt idx="169">
                  <c:v>23289.84757222042</c:v>
                </c:pt>
                <c:pt idx="170">
                  <c:v>23633.929635322256</c:v>
                </c:pt>
                <c:pt idx="171">
                  <c:v>23981.712382283276</c:v>
                </c:pt>
                <c:pt idx="172">
                  <c:v>24333.226652135636</c:v>
                </c:pt>
                <c:pt idx="173">
                  <c:v>24688.503540903432</c:v>
                </c:pt>
                <c:pt idx="174">
                  <c:v>25047.574403744293</c:v>
                </c:pt>
                <c:pt idx="175">
                  <c:v>25410.47085710883</c:v>
                </c:pt>
                <c:pt idx="176">
                  <c:v>25777.22478091807</c:v>
                </c:pt>
                <c:pt idx="177">
                  <c:v>26147.868320759055</c:v>
                </c:pt>
                <c:pt idx="178">
                  <c:v>26522.433890098713</c:v>
                </c:pt>
                <c:pt idx="179">
                  <c:v>26900.954172516202</c:v>
                </c:pt>
                <c:pt idx="180">
                  <c:v>27283.462123953836</c:v>
                </c:pt>
                <c:pt idx="181">
                  <c:v>27669.990974986784</c:v>
                </c:pt>
                <c:pt idx="182">
                  <c:v>28060.574233111674</c:v>
                </c:pt>
                <c:pt idx="183">
                  <c:v>28455.245685054273</c:v>
                </c:pt>
                <c:pt idx="184">
                  <c:v>28854.039399096393</c:v>
                </c:pt>
                <c:pt idx="185">
                  <c:v>29256.989727422195</c:v>
                </c:pt>
                <c:pt idx="186">
                  <c:v>29664.131308484048</c:v>
                </c:pt>
                <c:pt idx="187">
                  <c:v>30075.499069388083</c:v>
                </c:pt>
                <c:pt idx="188">
                  <c:v>30491.128228299651</c:v>
                </c:pt>
                <c:pt idx="189">
                  <c:v>30911.054296868813</c:v>
                </c:pt>
                <c:pt idx="190">
                  <c:v>31335.313082676053</c:v>
                </c:pt>
                <c:pt idx="191">
                  <c:v>31763.940691698353</c:v>
                </c:pt>
                <c:pt idx="192">
                  <c:v>32196.97353079584</c:v>
                </c:pt>
                <c:pt idx="193">
                  <c:v>32634.448310219137</c:v>
                </c:pt>
                <c:pt idx="194">
                  <c:v>33076.402046137628</c:v>
                </c:pt>
                <c:pt idx="195">
                  <c:v>33522.872063188777</c:v>
                </c:pt>
                <c:pt idx="196">
                  <c:v>33973.895997048683</c:v>
                </c:pt>
                <c:pt idx="197">
                  <c:v>34429.51179702409</c:v>
                </c:pt>
                <c:pt idx="198">
                  <c:v>34889.757728665958</c:v>
                </c:pt>
                <c:pt idx="199">
                  <c:v>35354.672376404844</c:v>
                </c:pt>
                <c:pt idx="200">
                  <c:v>35824.294646208218</c:v>
                </c:pt>
                <c:pt idx="201">
                  <c:v>36298.663768259954</c:v>
                </c:pt>
                <c:pt idx="202">
                  <c:v>36777.819299662122</c:v>
                </c:pt>
                <c:pt idx="203">
                  <c:v>37261.801127159306</c:v>
                </c:pt>
                <c:pt idx="204">
                  <c:v>37750.649469885633</c:v>
                </c:pt>
                <c:pt idx="205">
                  <c:v>38244.404882134681</c:v>
                </c:pt>
                <c:pt idx="206">
                  <c:v>38743.108256152467</c:v>
                </c:pt>
                <c:pt idx="207">
                  <c:v>39246.800824953738</c:v>
                </c:pt>
                <c:pt idx="208">
                  <c:v>39755.524165161689</c:v>
                </c:pt>
                <c:pt idx="209">
                  <c:v>40269.32019987137</c:v>
                </c:pt>
                <c:pt idx="210">
                  <c:v>40788.231201536968</c:v>
                </c:pt>
                <c:pt idx="211">
                  <c:v>41312.299794883111</c:v>
                </c:pt>
                <c:pt idx="212">
                  <c:v>41841.568959840472</c:v>
                </c:pt>
                <c:pt idx="213">
                  <c:v>42376.082034505809</c:v>
                </c:pt>
                <c:pt idx="214">
                  <c:v>42915.88271812669</c:v>
                </c:pt>
                <c:pt idx="215">
                  <c:v>43461.015074111077</c:v>
                </c:pt>
                <c:pt idx="216">
                  <c:v>44011.523533062005</c:v>
                </c:pt>
                <c:pt idx="217">
                  <c:v>44567.452895837523</c:v>
                </c:pt>
                <c:pt idx="218">
                  <c:v>45128.848336636169</c:v>
                </c:pt>
                <c:pt idx="219">
                  <c:v>45695.755406108139</c:v>
                </c:pt>
                <c:pt idx="220">
                  <c:v>46268.220034492377</c:v>
                </c:pt>
                <c:pt idx="221">
                  <c:v>46846.288534779815</c:v>
                </c:pt>
                <c:pt idx="222">
                  <c:v>47430.007605902982</c:v>
                </c:pt>
                <c:pt idx="223">
                  <c:v>48019.424335952172</c:v>
                </c:pt>
                <c:pt idx="224">
                  <c:v>48614.58620541844</c:v>
                </c:pt>
                <c:pt idx="225">
                  <c:v>49215.541090463594</c:v>
                </c:pt>
                <c:pt idx="226">
                  <c:v>49822.337266217459</c:v>
                </c:pt>
                <c:pt idx="227">
                  <c:v>50435.023410102607</c:v>
                </c:pt>
                <c:pt idx="228">
                  <c:v>51053.648605186798</c:v>
                </c:pt>
                <c:pt idx="229">
                  <c:v>51678.262343563358</c:v>
                </c:pt>
                <c:pt idx="230">
                  <c:v>52308.914529759721</c:v>
                </c:pt>
                <c:pt idx="231">
                  <c:v>52945.655484174385</c:v>
                </c:pt>
                <c:pt idx="232">
                  <c:v>53588.535946542506</c:v>
                </c:pt>
                <c:pt idx="233">
                  <c:v>54237.60707943036</c:v>
                </c:pt>
                <c:pt idx="234">
                  <c:v>54892.920471758945</c:v>
                </c:pt>
                <c:pt idx="235">
                  <c:v>55554.528142356939</c:v>
                </c:pt>
                <c:pt idx="236">
                  <c:v>56222.48254354325</c:v>
                </c:pt>
                <c:pt idx="237">
                  <c:v>56896.836564739446</c:v>
                </c:pt>
                <c:pt idx="238">
                  <c:v>57577.643536112271</c:v>
                </c:pt>
                <c:pt idx="239">
                  <c:v>58264.957232246539</c:v>
                </c:pt>
                <c:pt idx="240">
                  <c:v>58958.831875848591</c:v>
                </c:pt>
                <c:pt idx="241">
                  <c:v>59659.322141480661</c:v>
                </c:pt>
                <c:pt idx="242">
                  <c:v>60366.48315932633</c:v>
                </c:pt>
                <c:pt idx="243">
                  <c:v>61080.37051898738</c:v>
                </c:pt>
                <c:pt idx="244">
                  <c:v>61801.040273312276</c:v>
                </c:pt>
                <c:pt idx="245">
                  <c:v>62528.548942256544</c:v>
                </c:pt>
                <c:pt idx="246">
                  <c:v>63262.953516775349</c:v>
                </c:pt>
                <c:pt idx="247">
                  <c:v>64004.311462748476</c:v>
                </c:pt>
                <c:pt idx="248">
                  <c:v>64752.680724938044</c:v>
                </c:pt>
                <c:pt idx="249">
                  <c:v>65508.119730979197</c:v>
                </c:pt>
                <c:pt idx="250">
                  <c:v>66270.68739540402</c:v>
                </c:pt>
                <c:pt idx="251">
                  <c:v>67040.443123699049</c:v>
                </c:pt>
                <c:pt idx="252">
                  <c:v>67817.446816396536</c:v>
                </c:pt>
                <c:pt idx="253">
                  <c:v>68601.75887319984</c:v>
                </c:pt>
                <c:pt idx="254">
                  <c:v>69393.440197143165</c:v>
                </c:pt>
                <c:pt idx="255">
                  <c:v>70192.552198786027</c:v>
                </c:pt>
                <c:pt idx="256">
                  <c:v>70999.156800442579</c:v>
                </c:pt>
                <c:pt idx="257">
                  <c:v>71813.316440446273</c:v>
                </c:pt>
                <c:pt idx="258">
                  <c:v>72635.09407744999</c:v>
                </c:pt>
                <c:pt idx="259">
                  <c:v>73464.553194762077</c:v>
                </c:pt>
                <c:pt idx="260">
                  <c:v>74301.757804718422</c:v>
                </c:pt>
                <c:pt idx="261">
                  <c:v>75146.772453091078</c:v>
                </c:pt>
                <c:pt idx="262">
                  <c:v>75999.662223533509</c:v>
                </c:pt>
                <c:pt idx="263">
                  <c:v>76860.492742062954</c:v>
                </c:pt>
                <c:pt idx="264">
                  <c:v>77729.330181580139</c:v>
                </c:pt>
                <c:pt idx="265">
                  <c:v>78606.241266426645</c:v>
                </c:pt>
                <c:pt idx="266">
                  <c:v>79491.293276980199</c:v>
                </c:pt>
                <c:pt idx="267">
                  <c:v>80384.554054288368</c:v>
                </c:pt>
                <c:pt idx="268">
                  <c:v>81286.092004740771</c:v>
                </c:pt>
                <c:pt idx="269">
                  <c:v>82195.976104780275</c:v>
                </c:pt>
                <c:pt idx="270">
                  <c:v>83114.275905653441</c:v>
                </c:pt>
                <c:pt idx="271">
                  <c:v>84041.061538200549</c:v>
                </c:pt>
                <c:pt idx="272">
                  <c:v>84976.403717685549</c:v>
                </c:pt>
                <c:pt idx="273">
                  <c:v>85920.373748666258</c:v>
                </c:pt>
                <c:pt idx="274">
                  <c:v>86873.043529905146</c:v>
                </c:pt>
                <c:pt idx="275">
                  <c:v>87834.485559321023</c:v>
                </c:pt>
                <c:pt idx="276">
                  <c:v>88804.772938982031</c:v>
                </c:pt>
                <c:pt idx="277">
                  <c:v>89783.979380140212</c:v>
                </c:pt>
                <c:pt idx="278">
                  <c:v>90772.179208308051</c:v>
                </c:pt>
                <c:pt idx="279">
                  <c:v>91769.447368377281</c:v>
                </c:pt>
                <c:pt idx="280">
                  <c:v>92775.859429780423</c:v>
                </c:pt>
                <c:pt idx="281">
                  <c:v>93791.49159169526</c:v>
                </c:pt>
                <c:pt idx="282">
                  <c:v>94816.420688292725</c:v>
                </c:pt>
                <c:pt idx="283">
                  <c:v>95850.724194028502</c:v>
                </c:pt>
                <c:pt idx="284">
                  <c:v>96894.480228978733</c:v>
                </c:pt>
                <c:pt idx="285">
                  <c:v>97947.767564220223</c:v>
                </c:pt>
                <c:pt idx="286">
                  <c:v>99010.665627255396</c:v>
                </c:pt>
                <c:pt idx="287">
                  <c:v>100083.25450748252</c:v>
                </c:pt>
                <c:pt idx="288">
                  <c:v>101165.61496171154</c:v>
                </c:pt>
                <c:pt idx="289">
                  <c:v>102257.8284197258</c:v>
                </c:pt>
                <c:pt idx="290">
                  <c:v>103359.97698989019</c:v>
                </c:pt>
                <c:pt idx="291">
                  <c:v>104472.14346480594</c:v>
                </c:pt>
                <c:pt idx="292">
                  <c:v>105594.41132701265</c:v>
                </c:pt>
                <c:pt idx="293">
                  <c:v>106726.86475473776</c:v>
                </c:pt>
                <c:pt idx="294">
                  <c:v>107869.58862769391</c:v>
                </c:pt>
                <c:pt idx="295">
                  <c:v>109022.6685329247</c:v>
                </c:pt>
                <c:pt idx="296">
                  <c:v>110186.19077069908</c:v>
                </c:pt>
                <c:pt idx="297">
                  <c:v>111360.2423604549</c:v>
                </c:pt>
                <c:pt idx="298">
                  <c:v>112544.91104679203</c:v>
                </c:pt>
                <c:pt idx="299">
                  <c:v>113740.2853055153</c:v>
                </c:pt>
                <c:pt idx="300">
                  <c:v>114946.45434972792</c:v>
                </c:pt>
                <c:pt idx="301">
                  <c:v>116163.50813597566</c:v>
                </c:pt>
                <c:pt idx="302">
                  <c:v>117391.53737044212</c:v>
                </c:pt>
                <c:pt idx="303">
                  <c:v>118630.6335151958</c:v>
                </c:pt>
                <c:pt idx="304">
                  <c:v>119880.8887944891</c:v>
                </c:pt>
                <c:pt idx="305">
                  <c:v>121142.39620110985</c:v>
                </c:pt>
                <c:pt idx="306">
                  <c:v>122415.24950278577</c:v>
                </c:pt>
                <c:pt idx="307">
                  <c:v>123699.54324864231</c:v>
                </c:pt>
                <c:pt idx="308">
                  <c:v>124995.37277571432</c:v>
                </c:pt>
                <c:pt idx="309">
                  <c:v>126302.83421551195</c:v>
                </c:pt>
                <c:pt idx="310">
                  <c:v>127622.02450064122</c:v>
                </c:pt>
                <c:pt idx="311">
                  <c:v>128953.04137147989</c:v>
                </c:pt>
                <c:pt idx="312">
                  <c:v>130295.98338290889</c:v>
                </c:pt>
                <c:pt idx="313">
                  <c:v>131650.9499110998</c:v>
                </c:pt>
                <c:pt idx="314">
                  <c:v>133018.04116035896</c:v>
                </c:pt>
                <c:pt idx="315">
                  <c:v>134397.35817002863</c:v>
                </c:pt>
                <c:pt idx="316">
                  <c:v>135789.00282144552</c:v>
                </c:pt>
                <c:pt idx="317">
                  <c:v>137193.07784495756</c:v>
                </c:pt>
                <c:pt idx="318">
                  <c:v>138609.68682699886</c:v>
                </c:pt>
                <c:pt idx="319">
                  <c:v>140038.93421722384</c:v>
                </c:pt>
                <c:pt idx="320">
                  <c:v>141480.92533570071</c:v>
                </c:pt>
                <c:pt idx="321">
                  <c:v>142935.76638016489</c:v>
                </c:pt>
                <c:pt idx="322">
                  <c:v>144403.56443333294</c:v>
                </c:pt>
                <c:pt idx="323">
                  <c:v>145884.42747027738</c:v>
                </c:pt>
                <c:pt idx="324">
                  <c:v>147378.46436586304</c:v>
                </c:pt>
                <c:pt idx="325">
                  <c:v>148885.78490224524</c:v>
                </c:pt>
                <c:pt idx="326">
                  <c:v>150406.49977643063</c:v>
                </c:pt>
                <c:pt idx="327">
                  <c:v>151940.72060790088</c:v>
                </c:pt>
                <c:pt idx="328">
                  <c:v>153488.55994630005</c:v>
                </c:pt>
                <c:pt idx="329">
                  <c:v>155050.13127918588</c:v>
                </c:pt>
                <c:pt idx="330">
                  <c:v>156625.54903984576</c:v>
                </c:pt>
                <c:pt idx="331">
                  <c:v>158214.92861517781</c:v>
                </c:pt>
                <c:pt idx="332">
                  <c:v>159818.38635363762</c:v>
                </c:pt>
                <c:pt idx="333">
                  <c:v>161436.03957325127</c:v>
                </c:pt>
                <c:pt idx="334">
                  <c:v>163068.00656969502</c:v>
                </c:pt>
                <c:pt idx="335">
                  <c:v>164714.40662444249</c:v>
                </c:pt>
                <c:pt idx="336">
                  <c:v>166375.36001297951</c:v>
                </c:pt>
                <c:pt idx="337">
                  <c:v>168050.98801308768</c:v>
                </c:pt>
                <c:pt idx="338">
                  <c:v>169741.41291319675</c:v>
                </c:pt>
                <c:pt idx="339">
                  <c:v>171446.75802080671</c:v>
                </c:pt>
                <c:pt idx="340">
                  <c:v>173167.14767098011</c:v>
                </c:pt>
                <c:pt idx="341">
                  <c:v>174902.70723490493</c:v>
                </c:pt>
                <c:pt idx="342">
                  <c:v>176653.56312852915</c:v>
                </c:pt>
                <c:pt idx="343">
                  <c:v>178419.84282126688</c:v>
                </c:pt>
                <c:pt idx="344">
                  <c:v>180201.67484477744</c:v>
                </c:pt>
                <c:pt idx="345">
                  <c:v>181999.18880181725</c:v>
                </c:pt>
                <c:pt idx="346">
                  <c:v>183812.51537516573</c:v>
                </c:pt>
                <c:pt idx="347">
                  <c:v>185641.78633662546</c:v>
                </c:pt>
                <c:pt idx="348">
                  <c:v>187487.13455609733</c:v>
                </c:pt>
                <c:pt idx="349">
                  <c:v>189348.69401073147</c:v>
                </c:pt>
                <c:pt idx="350">
                  <c:v>191226.59979415423</c:v>
                </c:pt>
                <c:pt idx="351">
                  <c:v>193120.98812577219</c:v>
                </c:pt>
                <c:pt idx="352">
                  <c:v>195031.99636015363</c:v>
                </c:pt>
                <c:pt idx="353">
                  <c:v>196959.76299648825</c:v>
                </c:pt>
                <c:pt idx="354">
                  <c:v>198904.42768812567</c:v>
                </c:pt>
                <c:pt idx="355">
                  <c:v>200866.13125219339</c:v>
                </c:pt>
                <c:pt idx="356">
                  <c:v>202845.015679295</c:v>
                </c:pt>
                <c:pt idx="357">
                  <c:v>204841.22414328912</c:v>
                </c:pt>
                <c:pt idx="358">
                  <c:v>206854.90101114986</c:v>
                </c:pt>
                <c:pt idx="359">
                  <c:v>208886.19185290945</c:v>
                </c:pt>
                <c:pt idx="360">
                  <c:v>210935.24345168369</c:v>
                </c:pt>
                <c:pt idx="361">
                  <c:v>213002.20381378106</c:v>
                </c:pt>
                <c:pt idx="362">
                  <c:v>215087.2221788959</c:v>
                </c:pt>
                <c:pt idx="363">
                  <c:v>217190.44903038669</c:v>
                </c:pt>
                <c:pt idx="364">
                  <c:v>219312.03610563991</c:v>
                </c:pt>
                <c:pt idx="365">
                  <c:v>221452.13640652024</c:v>
                </c:pt>
                <c:pt idx="366">
                  <c:v>223610.90420990789</c:v>
                </c:pt>
                <c:pt idx="367">
                  <c:v>225788.49507832379</c:v>
                </c:pt>
                <c:pt idx="368">
                  <c:v>227985.06587064316</c:v>
                </c:pt>
                <c:pt idx="369">
                  <c:v>230200.77475289852</c:v>
                </c:pt>
                <c:pt idx="370">
                  <c:v>232435.78120917268</c:v>
                </c:pt>
                <c:pt idx="371">
                  <c:v>234690.24605258246</c:v>
                </c:pt>
                <c:pt idx="372">
                  <c:v>236964.33143635397</c:v>
                </c:pt>
                <c:pt idx="373">
                  <c:v>239258.20086499024</c:v>
                </c:pt>
                <c:pt idx="374">
                  <c:v>241572.01920553183</c:v>
                </c:pt>
                <c:pt idx="375">
                  <c:v>243905.95269891128</c:v>
                </c:pt>
                <c:pt idx="376">
                  <c:v>246260.16897140219</c:v>
                </c:pt>
                <c:pt idx="377">
                  <c:v>248634.83704616388</c:v>
                </c:pt>
                <c:pt idx="378">
                  <c:v>251030.12735488193</c:v>
                </c:pt>
                <c:pt idx="379">
                  <c:v>253446.21174950595</c:v>
                </c:pt>
                <c:pt idx="380">
                  <c:v>255883.26351408518</c:v>
                </c:pt>
                <c:pt idx="381">
                  <c:v>258341.45737670254</c:v>
                </c:pt>
                <c:pt idx="382">
                  <c:v>260820.96952150841</c:v>
                </c:pt>
                <c:pt idx="383">
                  <c:v>263321.9776008543</c:v>
                </c:pt>
                <c:pt idx="384">
                  <c:v>265844.66074752808</c:v>
                </c:pt>
                <c:pt idx="385">
                  <c:v>268389.19958709081</c:v>
                </c:pt>
                <c:pt idx="386">
                  <c:v>270955.77625031659</c:v>
                </c:pt>
                <c:pt idx="387">
                  <c:v>273544.5743857359</c:v>
                </c:pt>
                <c:pt idx="388">
                  <c:v>276155.77917228371</c:v>
                </c:pt>
                <c:pt idx="389">
                  <c:v>278789.57733205275</c:v>
                </c:pt>
                <c:pt idx="390">
                  <c:v>281446.15714315319</c:v>
                </c:pt>
                <c:pt idx="391">
                  <c:v>284125.70845267945</c:v>
                </c:pt>
                <c:pt idx="392">
                  <c:v>286828.42268978513</c:v>
                </c:pt>
                <c:pt idx="393">
                  <c:v>289554.49287886667</c:v>
                </c:pt>
                <c:pt idx="394">
                  <c:v>292304.11365285725</c:v>
                </c:pt>
                <c:pt idx="395">
                  <c:v>295077.48126663105</c:v>
                </c:pt>
                <c:pt idx="396">
                  <c:v>297874.79361051961</c:v>
                </c:pt>
                <c:pt idx="397">
                  <c:v>300696.25022394059</c:v>
                </c:pt>
                <c:pt idx="398">
                  <c:v>303542.0523091401</c:v>
                </c:pt>
                <c:pt idx="399">
                  <c:v>306412.40274504962</c:v>
                </c:pt>
                <c:pt idx="400">
                  <c:v>309307.50610125839</c:v>
                </c:pt>
                <c:pt idx="401">
                  <c:v>312227.5686521022</c:v>
                </c:pt>
                <c:pt idx="402">
                  <c:v>315172.79839086969</c:v>
                </c:pt>
                <c:pt idx="403">
                  <c:v>318143.40504412696</c:v>
                </c:pt>
                <c:pt idx="404">
                  <c:v>321139.60008616134</c:v>
                </c:pt>
                <c:pt idx="405">
                  <c:v>324161.59675354604</c:v>
                </c:pt>
                <c:pt idx="406">
                  <c:v>327209.61005982559</c:v>
                </c:pt>
                <c:pt idx="407">
                  <c:v>330283.85681032413</c:v>
                </c:pt>
                <c:pt idx="408">
                  <c:v>333384.55561707681</c:v>
                </c:pt>
                <c:pt idx="409">
                  <c:v>336511.92691388581</c:v>
                </c:pt>
                <c:pt idx="410">
                  <c:v>339666.1929715015</c:v>
                </c:pt>
                <c:pt idx="411">
                  <c:v>342847.57791293069</c:v>
                </c:pt>
                <c:pt idx="412">
                  <c:v>346056.30772887176</c:v>
                </c:pt>
                <c:pt idx="413">
                  <c:v>349292.61029327905</c:v>
                </c:pt>
                <c:pt idx="414">
                  <c:v>352556.7153790564</c:v>
                </c:pt>
                <c:pt idx="415">
                  <c:v>355848.8546738819</c:v>
                </c:pt>
                <c:pt idx="416">
                  <c:v>359169.26179616427</c:v>
                </c:pt>
                <c:pt idx="417">
                  <c:v>362518.17231113231</c:v>
                </c:pt>
                <c:pt idx="418">
                  <c:v>365895.8237470584</c:v>
                </c:pt>
                <c:pt idx="419">
                  <c:v>369302.45561161725</c:v>
                </c:pt>
                <c:pt idx="420">
                  <c:v>372738.30940838071</c:v>
                </c:pt>
                <c:pt idx="421">
                  <c:v>376203.62865345052</c:v>
                </c:pt>
                <c:pt idx="422">
                  <c:v>379698.65889222926</c:v>
                </c:pt>
                <c:pt idx="423">
                  <c:v>383223.64771633118</c:v>
                </c:pt>
                <c:pt idx="424">
                  <c:v>386778.84478063392</c:v>
                </c:pt>
                <c:pt idx="425">
                  <c:v>390364.50182047253</c:v>
                </c:pt>
                <c:pt idx="426">
                  <c:v>393980.87266897649</c:v>
                </c:pt>
                <c:pt idx="427">
                  <c:v>397628.21327455126</c:v>
                </c:pt>
                <c:pt idx="428">
                  <c:v>401306.78171850584</c:v>
                </c:pt>
                <c:pt idx="429">
                  <c:v>405016.83823282673</c:v>
                </c:pt>
                <c:pt idx="430">
                  <c:v>408758.64521810028</c:v>
                </c:pt>
                <c:pt idx="431">
                  <c:v>412532.46726158448</c:v>
                </c:pt>
                <c:pt idx="432">
                  <c:v>416338.57115543104</c:v>
                </c:pt>
                <c:pt idx="433">
                  <c:v>420177.22591505962</c:v>
                </c:pt>
                <c:pt idx="434">
                  <c:v>424048.70279768511</c:v>
                </c:pt>
                <c:pt idx="435">
                  <c:v>427953.27532099915</c:v>
                </c:pt>
                <c:pt idx="436">
                  <c:v>431891.21928200749</c:v>
                </c:pt>
                <c:pt idx="437">
                  <c:v>435862.81277602422</c:v>
                </c:pt>
                <c:pt idx="438">
                  <c:v>439868.33621582441</c:v>
                </c:pt>
                <c:pt idx="439">
                  <c:v>443908.07235095627</c:v>
                </c:pt>
                <c:pt idx="440">
                  <c:v>447982.30628721422</c:v>
                </c:pt>
                <c:pt idx="441">
                  <c:v>452091.32550627436</c:v>
                </c:pt>
                <c:pt idx="442">
                  <c:v>456235.41988549329</c:v>
                </c:pt>
                <c:pt idx="443">
                  <c:v>460414.8817178724</c:v>
                </c:pt>
                <c:pt idx="444">
                  <c:v>464630.005732188</c:v>
                </c:pt>
                <c:pt idx="445">
                  <c:v>468881.08911328955</c:v>
                </c:pt>
                <c:pt idx="446">
                  <c:v>473168.43152256694</c:v>
                </c:pt>
                <c:pt idx="447">
                  <c:v>477492.33511858835</c:v>
                </c:pt>
                <c:pt idx="448">
                  <c:v>481853.10457790992</c:v>
                </c:pt>
                <c:pt idx="449">
                  <c:v>486251.04711605917</c:v>
                </c:pt>
                <c:pt idx="450">
                  <c:v>490686.472508693</c:v>
                </c:pt>
                <c:pt idx="451">
                  <c:v>495159.69311293209</c:v>
                </c:pt>
                <c:pt idx="452">
                  <c:v>499671.02388887317</c:v>
                </c:pt>
                <c:pt idx="453">
                  <c:v>504220.78242128046</c:v>
                </c:pt>
                <c:pt idx="454">
                  <c:v>508809.28894145781</c:v>
                </c:pt>
                <c:pt idx="455">
                  <c:v>513436.86634930328</c:v>
                </c:pt>
                <c:pt idx="456">
                  <c:v>518103.84023554745</c:v>
                </c:pt>
                <c:pt idx="457">
                  <c:v>522810.53890417702</c:v>
                </c:pt>
                <c:pt idx="458">
                  <c:v>527557.29339504521</c:v>
                </c:pt>
                <c:pt idx="459">
                  <c:v>532344.4375066706</c:v>
                </c:pt>
                <c:pt idx="460">
                  <c:v>537172.30781922617</c:v>
                </c:pt>
                <c:pt idx="461">
                  <c:v>542041.24371771968</c:v>
                </c:pt>
                <c:pt idx="462">
                  <c:v>546951.58741536736</c:v>
                </c:pt>
                <c:pt idx="463">
                  <c:v>551903.68397716212</c:v>
                </c:pt>
                <c:pt idx="464">
                  <c:v>556897.88134363852</c:v>
                </c:pt>
                <c:pt idx="465">
                  <c:v>561934.53035483556</c:v>
                </c:pt>
                <c:pt idx="466">
                  <c:v>567013.98477445915</c:v>
                </c:pt>
                <c:pt idx="467">
                  <c:v>572136.60131424631</c:v>
                </c:pt>
                <c:pt idx="468">
                  <c:v>577302.73965853173</c:v>
                </c:pt>
                <c:pt idx="469">
                  <c:v>582512.76248901954</c:v>
                </c:pt>
                <c:pt idx="470">
                  <c:v>587767.03550976142</c:v>
                </c:pt>
                <c:pt idx="471">
                  <c:v>593065.92747234274</c:v>
                </c:pt>
                <c:pt idx="472">
                  <c:v>598409.81020127889</c:v>
                </c:pt>
                <c:pt idx="473">
                  <c:v>603799.05861962284</c:v>
                </c:pt>
                <c:pt idx="474">
                  <c:v>609234.05077478639</c:v>
                </c:pt>
                <c:pt idx="475">
                  <c:v>614715.16786457633</c:v>
                </c:pt>
                <c:pt idx="476">
                  <c:v>620242.79426344775</c:v>
                </c:pt>
                <c:pt idx="477">
                  <c:v>625817.31754897651</c:v>
                </c:pt>
                <c:pt idx="478">
                  <c:v>631439.12852855131</c:v>
                </c:pt>
                <c:pt idx="479">
                  <c:v>637108.62126628926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72-4923-AA9A-1C92B3D4D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218632"/>
        <c:axId val="342217648"/>
        <c:extLst>
          <c:ext xmlns:c15="http://schemas.microsoft.com/office/drawing/2012/chart" uri="{02D57815-91ED-43cb-92C2-25804820EDAC}">
            <c15:filteredArea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'Example 10'!$C$9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val>
                  <c:numRef>
                    <c:extLst>
                      <c:ext uri="{02D57815-91ED-43cb-92C2-25804820EDAC}">
                        <c15:formulaRef>
                          <c15:sqref>'Example 10'!$C$10:$C$489</c15:sqref>
                        </c15:formulaRef>
                      </c:ext>
                    </c:extLst>
                    <c:numCache>
                      <c:formatCode>General</c:formatCode>
                      <c:ptCount val="480"/>
                      <c:pt idx="11">
                        <c:v>1</c:v>
                      </c:pt>
                      <c:pt idx="23">
                        <c:v>2</c:v>
                      </c:pt>
                      <c:pt idx="35">
                        <c:v>3</c:v>
                      </c:pt>
                      <c:pt idx="47">
                        <c:v>4</c:v>
                      </c:pt>
                      <c:pt idx="59">
                        <c:v>5</c:v>
                      </c:pt>
                      <c:pt idx="71">
                        <c:v>6</c:v>
                      </c:pt>
                      <c:pt idx="83">
                        <c:v>7</c:v>
                      </c:pt>
                      <c:pt idx="95">
                        <c:v>8</c:v>
                      </c:pt>
                      <c:pt idx="107">
                        <c:v>9</c:v>
                      </c:pt>
                      <c:pt idx="119">
                        <c:v>10</c:v>
                      </c:pt>
                      <c:pt idx="131">
                        <c:v>11</c:v>
                      </c:pt>
                      <c:pt idx="143">
                        <c:v>12</c:v>
                      </c:pt>
                      <c:pt idx="155">
                        <c:v>13</c:v>
                      </c:pt>
                      <c:pt idx="167">
                        <c:v>14</c:v>
                      </c:pt>
                      <c:pt idx="179">
                        <c:v>15</c:v>
                      </c:pt>
                      <c:pt idx="191">
                        <c:v>16</c:v>
                      </c:pt>
                      <c:pt idx="203">
                        <c:v>17</c:v>
                      </c:pt>
                      <c:pt idx="215">
                        <c:v>18</c:v>
                      </c:pt>
                      <c:pt idx="227">
                        <c:v>19</c:v>
                      </c:pt>
                      <c:pt idx="239">
                        <c:v>20</c:v>
                      </c:pt>
                      <c:pt idx="251">
                        <c:v>21</c:v>
                      </c:pt>
                      <c:pt idx="263">
                        <c:v>22</c:v>
                      </c:pt>
                      <c:pt idx="275">
                        <c:v>23</c:v>
                      </c:pt>
                      <c:pt idx="287">
                        <c:v>24</c:v>
                      </c:pt>
                      <c:pt idx="299">
                        <c:v>25</c:v>
                      </c:pt>
                      <c:pt idx="311">
                        <c:v>26</c:v>
                      </c:pt>
                      <c:pt idx="323">
                        <c:v>27</c:v>
                      </c:pt>
                      <c:pt idx="335">
                        <c:v>28</c:v>
                      </c:pt>
                      <c:pt idx="347">
                        <c:v>29</c:v>
                      </c:pt>
                      <c:pt idx="359">
                        <c:v>30</c:v>
                      </c:pt>
                      <c:pt idx="371">
                        <c:v>31</c:v>
                      </c:pt>
                      <c:pt idx="383">
                        <c:v>32</c:v>
                      </c:pt>
                      <c:pt idx="395">
                        <c:v>33</c:v>
                      </c:pt>
                      <c:pt idx="407">
                        <c:v>34</c:v>
                      </c:pt>
                      <c:pt idx="419">
                        <c:v>35</c:v>
                      </c:pt>
                      <c:pt idx="431">
                        <c:v>36</c:v>
                      </c:pt>
                      <c:pt idx="443">
                        <c:v>37</c:v>
                      </c:pt>
                      <c:pt idx="455">
                        <c:v>38</c:v>
                      </c:pt>
                      <c:pt idx="467">
                        <c:v>39</c:v>
                      </c:pt>
                      <c:pt idx="479">
                        <c:v>40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9B72-4923-AA9A-1C92B3D4D4FD}"/>
                  </c:ext>
                </c:extLst>
              </c15:ser>
            </c15:filteredAreaSeries>
          </c:ext>
        </c:extLst>
      </c:areaChart>
      <c:dateAx>
        <c:axId val="342218632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Years</a:t>
                </a:r>
              </a:p>
            </c:rich>
          </c:tx>
          <c:layout>
            <c:manualLayout>
              <c:xMode val="edge"/>
              <c:yMode val="edge"/>
              <c:x val="0.48652519253123133"/>
              <c:y val="0.864316208649382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low"/>
        <c:crossAx val="342217648"/>
        <c:crosses val="autoZero"/>
        <c:auto val="0"/>
        <c:lblOffset val="100"/>
        <c:baseTimeUnit val="days"/>
        <c:majorUnit val="10"/>
        <c:minorUnit val="1"/>
      </c:dateAx>
      <c:valAx>
        <c:axId val="342217648"/>
        <c:scaling>
          <c:orientation val="minMax"/>
          <c:max val="7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End Balance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218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0304011426330141"/>
          <c:y val="0.90240279672943746"/>
          <c:w val="0.40298331498283085"/>
          <c:h val="8.6715320961975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'Example 10'!$C$9</c:f>
              <c:strCache>
                <c:ptCount val="1"/>
                <c:pt idx="0">
                  <c:v>Year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'Example 10'!$C$10:$C$489</c:f>
              <c:numCache>
                <c:formatCode>General</c:formatCode>
                <c:ptCount val="480"/>
                <c:pt idx="11">
                  <c:v>1</c:v>
                </c:pt>
                <c:pt idx="23">
                  <c:v>2</c:v>
                </c:pt>
                <c:pt idx="35">
                  <c:v>3</c:v>
                </c:pt>
                <c:pt idx="47">
                  <c:v>4</c:v>
                </c:pt>
                <c:pt idx="59">
                  <c:v>5</c:v>
                </c:pt>
                <c:pt idx="71">
                  <c:v>6</c:v>
                </c:pt>
                <c:pt idx="83">
                  <c:v>7</c:v>
                </c:pt>
                <c:pt idx="95">
                  <c:v>8</c:v>
                </c:pt>
                <c:pt idx="107">
                  <c:v>9</c:v>
                </c:pt>
                <c:pt idx="119">
                  <c:v>10</c:v>
                </c:pt>
                <c:pt idx="131">
                  <c:v>11</c:v>
                </c:pt>
                <c:pt idx="143">
                  <c:v>12</c:v>
                </c:pt>
                <c:pt idx="155">
                  <c:v>13</c:v>
                </c:pt>
                <c:pt idx="167">
                  <c:v>14</c:v>
                </c:pt>
                <c:pt idx="179">
                  <c:v>15</c:v>
                </c:pt>
                <c:pt idx="191">
                  <c:v>16</c:v>
                </c:pt>
                <c:pt idx="203">
                  <c:v>17</c:v>
                </c:pt>
                <c:pt idx="215">
                  <c:v>18</c:v>
                </c:pt>
                <c:pt idx="227">
                  <c:v>19</c:v>
                </c:pt>
                <c:pt idx="239">
                  <c:v>20</c:v>
                </c:pt>
                <c:pt idx="251">
                  <c:v>21</c:v>
                </c:pt>
                <c:pt idx="263">
                  <c:v>22</c:v>
                </c:pt>
                <c:pt idx="275">
                  <c:v>23</c:v>
                </c:pt>
                <c:pt idx="287">
                  <c:v>24</c:v>
                </c:pt>
                <c:pt idx="299">
                  <c:v>25</c:v>
                </c:pt>
                <c:pt idx="311">
                  <c:v>26</c:v>
                </c:pt>
                <c:pt idx="323">
                  <c:v>27</c:v>
                </c:pt>
                <c:pt idx="335">
                  <c:v>28</c:v>
                </c:pt>
                <c:pt idx="347">
                  <c:v>29</c:v>
                </c:pt>
                <c:pt idx="359">
                  <c:v>30</c:v>
                </c:pt>
                <c:pt idx="371">
                  <c:v>31</c:v>
                </c:pt>
                <c:pt idx="383">
                  <c:v>32</c:v>
                </c:pt>
                <c:pt idx="395">
                  <c:v>33</c:v>
                </c:pt>
                <c:pt idx="407">
                  <c:v>34</c:v>
                </c:pt>
                <c:pt idx="419">
                  <c:v>35</c:v>
                </c:pt>
                <c:pt idx="431">
                  <c:v>36</c:v>
                </c:pt>
                <c:pt idx="443">
                  <c:v>37</c:v>
                </c:pt>
                <c:pt idx="455">
                  <c:v>38</c:v>
                </c:pt>
                <c:pt idx="467">
                  <c:v>39</c:v>
                </c:pt>
                <c:pt idx="479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7-4D7D-8FA4-A7474F01DBE8}"/>
            </c:ext>
          </c:extLst>
        </c:ser>
        <c:ser>
          <c:idx val="1"/>
          <c:order val="1"/>
          <c:tx>
            <c:strRef>
              <c:f>'Example 10'!$G$9</c:f>
              <c:strCache>
                <c:ptCount val="1"/>
                <c:pt idx="0">
                  <c:v>End Balance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'Example 10'!$G$10:$G$489</c:f>
              <c:numCache>
                <c:formatCode>_("$"* #,##0.00_);_("$"* \(#,##0.00\);_("$"* "-"??_);_(@_)</c:formatCode>
                <c:ptCount val="480"/>
                <c:pt idx="0">
                  <c:v>1108.3333333333335</c:v>
                </c:pt>
                <c:pt idx="1">
                  <c:v>1217.5694444444446</c:v>
                </c:pt>
                <c:pt idx="2">
                  <c:v>1327.7158564814815</c:v>
                </c:pt>
                <c:pt idx="3">
                  <c:v>1438.7801552854939</c:v>
                </c:pt>
                <c:pt idx="4">
                  <c:v>1550.7699899128731</c:v>
                </c:pt>
                <c:pt idx="5">
                  <c:v>1663.6930731621471</c:v>
                </c:pt>
                <c:pt idx="6">
                  <c:v>1777.5571821051651</c:v>
                </c:pt>
                <c:pt idx="7">
                  <c:v>1892.3701586227082</c:v>
                </c:pt>
                <c:pt idx="8">
                  <c:v>2008.1399099445641</c:v>
                </c:pt>
                <c:pt idx="9">
                  <c:v>2124.8744091941021</c:v>
                </c:pt>
                <c:pt idx="10">
                  <c:v>2242.5816959373865</c:v>
                </c:pt>
                <c:pt idx="11">
                  <c:v>2361.2698767368647</c:v>
                </c:pt>
                <c:pt idx="12">
                  <c:v>2480.947125709672</c:v>
                </c:pt>
                <c:pt idx="13">
                  <c:v>2601.6216850905857</c:v>
                </c:pt>
                <c:pt idx="14">
                  <c:v>2723.301865799674</c:v>
                </c:pt>
                <c:pt idx="15">
                  <c:v>2845.9960480146715</c:v>
                </c:pt>
                <c:pt idx="16">
                  <c:v>2969.7126817481271</c:v>
                </c:pt>
                <c:pt idx="17">
                  <c:v>3094.4602874293614</c:v>
                </c:pt>
                <c:pt idx="18">
                  <c:v>3220.2474564912727</c:v>
                </c:pt>
                <c:pt idx="19">
                  <c:v>3347.0828519620331</c:v>
                </c:pt>
                <c:pt idx="20">
                  <c:v>3474.9752090617167</c:v>
                </c:pt>
                <c:pt idx="21">
                  <c:v>3603.9333358038975</c:v>
                </c:pt>
                <c:pt idx="22">
                  <c:v>3733.9661136022632</c:v>
                </c:pt>
                <c:pt idx="23">
                  <c:v>3865.082497882282</c:v>
                </c:pt>
                <c:pt idx="24">
                  <c:v>3997.2915186979676</c:v>
                </c:pt>
                <c:pt idx="25">
                  <c:v>4130.6022813537838</c:v>
                </c:pt>
                <c:pt idx="26">
                  <c:v>4265.0239670317324</c:v>
                </c:pt>
                <c:pt idx="27">
                  <c:v>4400.5658334236632</c:v>
                </c:pt>
                <c:pt idx="28">
                  <c:v>4537.2372153688602</c:v>
                </c:pt>
                <c:pt idx="29">
                  <c:v>4675.0475254969342</c:v>
                </c:pt>
                <c:pt idx="30">
                  <c:v>4814.0062548760752</c:v>
                </c:pt>
                <c:pt idx="31">
                  <c:v>4954.1229736667092</c:v>
                </c:pt>
                <c:pt idx="32">
                  <c:v>5095.4073317805987</c:v>
                </c:pt>
                <c:pt idx="33">
                  <c:v>5237.8690595454373</c:v>
                </c:pt>
                <c:pt idx="34">
                  <c:v>5381.517968374983</c:v>
                </c:pt>
                <c:pt idx="35">
                  <c:v>5526.3639514447741</c:v>
                </c:pt>
                <c:pt idx="36">
                  <c:v>5672.4169843734808</c:v>
                </c:pt>
                <c:pt idx="37">
                  <c:v>5819.6871259099262</c:v>
                </c:pt>
                <c:pt idx="38">
                  <c:v>5968.1845186258424</c:v>
                </c:pt>
                <c:pt idx="39">
                  <c:v>6117.9193896143915</c:v>
                </c:pt>
                <c:pt idx="40">
                  <c:v>6268.9020511945118</c:v>
                </c:pt>
                <c:pt idx="41">
                  <c:v>6421.1429016211332</c:v>
                </c:pt>
                <c:pt idx="42">
                  <c:v>6574.6524258013096</c:v>
                </c:pt>
                <c:pt idx="43">
                  <c:v>6729.4411960163206</c:v>
                </c:pt>
                <c:pt idx="44">
                  <c:v>6885.5198726497902</c:v>
                </c:pt>
                <c:pt idx="45">
                  <c:v>7042.8992049218714</c:v>
                </c:pt>
                <c:pt idx="46">
                  <c:v>7201.5900316295538</c:v>
                </c:pt>
                <c:pt idx="47">
                  <c:v>7361.6032818931335</c:v>
                </c:pt>
                <c:pt idx="48">
                  <c:v>7522.9499759089094</c:v>
                </c:pt>
                <c:pt idx="49">
                  <c:v>7685.6412257081502</c:v>
                </c:pt>
                <c:pt idx="50">
                  <c:v>7849.6882359223846</c:v>
                </c:pt>
                <c:pt idx="51">
                  <c:v>8015.102304555071</c:v>
                </c:pt>
                <c:pt idx="52">
                  <c:v>8181.8948237596969</c:v>
                </c:pt>
                <c:pt idx="53">
                  <c:v>8350.0772806243604</c:v>
                </c:pt>
                <c:pt idx="54">
                  <c:v>8519.6612579628963</c:v>
                </c:pt>
                <c:pt idx="55">
                  <c:v>8690.6584351125875</c:v>
                </c:pt>
                <c:pt idx="56">
                  <c:v>8863.080588738525</c:v>
                </c:pt>
                <c:pt idx="57">
                  <c:v>9036.9395936446799</c:v>
                </c:pt>
                <c:pt idx="58">
                  <c:v>9212.2474235917198</c:v>
                </c:pt>
                <c:pt idx="59">
                  <c:v>9389.0161521216505</c:v>
                </c:pt>
                <c:pt idx="60">
                  <c:v>9567.2579533893313</c:v>
                </c:pt>
                <c:pt idx="61">
                  <c:v>9746.9851030009086</c:v>
                </c:pt>
                <c:pt idx="62">
                  <c:v>9928.2099788592495</c:v>
                </c:pt>
                <c:pt idx="63">
                  <c:v>10110.94506201641</c:v>
                </c:pt>
                <c:pt idx="64">
                  <c:v>10295.202937533213</c:v>
                </c:pt>
                <c:pt idx="65">
                  <c:v>10480.996295345991</c:v>
                </c:pt>
                <c:pt idx="66">
                  <c:v>10668.337931140541</c:v>
                </c:pt>
                <c:pt idx="67">
                  <c:v>10857.240747233378</c:v>
                </c:pt>
                <c:pt idx="68">
                  <c:v>11047.717753460323</c:v>
                </c:pt>
                <c:pt idx="69">
                  <c:v>11239.782068072493</c:v>
                </c:pt>
                <c:pt idx="70">
                  <c:v>11433.446918639764</c:v>
                </c:pt>
                <c:pt idx="71">
                  <c:v>11628.725642961761</c:v>
                </c:pt>
                <c:pt idx="72">
                  <c:v>11825.631689986441</c:v>
                </c:pt>
                <c:pt idx="73">
                  <c:v>12024.178620736329</c:v>
                </c:pt>
                <c:pt idx="74">
                  <c:v>12224.380109242466</c:v>
                </c:pt>
                <c:pt idx="75">
                  <c:v>12426.249943486153</c:v>
                </c:pt>
                <c:pt idx="76">
                  <c:v>12629.802026348538</c:v>
                </c:pt>
                <c:pt idx="77">
                  <c:v>12835.05037656811</c:v>
                </c:pt>
                <c:pt idx="78">
                  <c:v>13042.009129706177</c:v>
                </c:pt>
                <c:pt idx="79">
                  <c:v>13250.692539120395</c:v>
                </c:pt>
                <c:pt idx="80">
                  <c:v>13461.114976946399</c:v>
                </c:pt>
                <c:pt idx="81">
                  <c:v>13673.29093508762</c:v>
                </c:pt>
                <c:pt idx="82">
                  <c:v>13887.23502621335</c:v>
                </c:pt>
                <c:pt idx="83">
                  <c:v>14102.961984765128</c:v>
                </c:pt>
                <c:pt idx="84">
                  <c:v>14320.486667971505</c:v>
                </c:pt>
                <c:pt idx="85">
                  <c:v>14539.824056871268</c:v>
                </c:pt>
                <c:pt idx="86">
                  <c:v>14760.989257345196</c:v>
                </c:pt>
                <c:pt idx="87">
                  <c:v>14983.997501156406</c:v>
                </c:pt>
                <c:pt idx="88">
                  <c:v>15208.864146999376</c:v>
                </c:pt>
                <c:pt idx="89">
                  <c:v>15435.604681557705</c:v>
                </c:pt>
                <c:pt idx="90">
                  <c:v>15664.234720570685</c:v>
                </c:pt>
                <c:pt idx="91">
                  <c:v>15894.770009908774</c:v>
                </c:pt>
                <c:pt idx="92">
                  <c:v>16127.226426658013</c:v>
                </c:pt>
                <c:pt idx="93">
                  <c:v>16361.619980213496</c:v>
                </c:pt>
                <c:pt idx="94">
                  <c:v>16597.966813381943</c:v>
                </c:pt>
                <c:pt idx="95">
                  <c:v>16836.283203493458</c:v>
                </c:pt>
                <c:pt idx="96">
                  <c:v>17076.585563522571</c:v>
                </c:pt>
                <c:pt idx="97">
                  <c:v>17318.890443218592</c:v>
                </c:pt>
                <c:pt idx="98">
                  <c:v>17563.214530245412</c:v>
                </c:pt>
                <c:pt idx="99">
                  <c:v>17809.574651330789</c:v>
                </c:pt>
                <c:pt idx="100">
                  <c:v>18057.987773425211</c:v>
                </c:pt>
                <c:pt idx="101">
                  <c:v>18308.471004870422</c:v>
                </c:pt>
                <c:pt idx="102">
                  <c:v>18561.041596577674</c:v>
                </c:pt>
                <c:pt idx="103">
                  <c:v>18815.716943215823</c:v>
                </c:pt>
                <c:pt idx="104">
                  <c:v>19072.514584409288</c:v>
                </c:pt>
                <c:pt idx="105">
                  <c:v>19331.452205946032</c:v>
                </c:pt>
                <c:pt idx="106">
                  <c:v>19592.547640995581</c:v>
                </c:pt>
                <c:pt idx="107">
                  <c:v>19855.818871337211</c:v>
                </c:pt>
                <c:pt idx="108">
                  <c:v>20121.284028598355</c:v>
                </c:pt>
                <c:pt idx="109">
                  <c:v>20388.961395503342</c:v>
                </c:pt>
                <c:pt idx="110">
                  <c:v>20658.869407132537</c:v>
                </c:pt>
                <c:pt idx="111">
                  <c:v>20931.026652191977</c:v>
                </c:pt>
                <c:pt idx="112">
                  <c:v>21205.451874293576</c:v>
                </c:pt>
                <c:pt idx="113">
                  <c:v>21482.163973246024</c:v>
                </c:pt>
                <c:pt idx="114">
                  <c:v>21761.182006356408</c:v>
                </c:pt>
                <c:pt idx="115">
                  <c:v>22042.525189742712</c:v>
                </c:pt>
                <c:pt idx="116">
                  <c:v>22326.212899657236</c:v>
                </c:pt>
                <c:pt idx="117">
                  <c:v>22612.264673821046</c:v>
                </c:pt>
                <c:pt idx="118">
                  <c:v>22900.700212769556</c:v>
                </c:pt>
                <c:pt idx="119">
                  <c:v>23191.539381209303</c:v>
                </c:pt>
                <c:pt idx="120">
                  <c:v>23484.802209386045</c:v>
                </c:pt>
                <c:pt idx="121">
                  <c:v>23780.508894464263</c:v>
                </c:pt>
                <c:pt idx="122">
                  <c:v>24078.679801918133</c:v>
                </c:pt>
                <c:pt idx="123">
                  <c:v>24379.335466934117</c:v>
                </c:pt>
                <c:pt idx="124">
                  <c:v>24682.496595825236</c:v>
                </c:pt>
                <c:pt idx="125">
                  <c:v>24988.184067457114</c:v>
                </c:pt>
                <c:pt idx="126">
                  <c:v>25296.418934685924</c:v>
                </c:pt>
                <c:pt idx="127">
                  <c:v>25607.222425808308</c:v>
                </c:pt>
                <c:pt idx="128">
                  <c:v>25920.615946023376</c:v>
                </c:pt>
                <c:pt idx="129">
                  <c:v>26236.621078906905</c:v>
                </c:pt>
                <c:pt idx="130">
                  <c:v>26555.259587897795</c:v>
                </c:pt>
                <c:pt idx="131">
                  <c:v>26876.553417796942</c:v>
                </c:pt>
                <c:pt idx="132">
                  <c:v>27200.524696278582</c:v>
                </c:pt>
                <c:pt idx="133">
                  <c:v>27527.195735414236</c:v>
                </c:pt>
                <c:pt idx="134">
                  <c:v>27856.589033209355</c:v>
                </c:pt>
                <c:pt idx="135">
                  <c:v>28188.727275152767</c:v>
                </c:pt>
                <c:pt idx="136">
                  <c:v>28523.633335779039</c:v>
                </c:pt>
                <c:pt idx="137">
                  <c:v>28861.330280243863</c:v>
                </c:pt>
                <c:pt idx="138">
                  <c:v>29201.841365912562</c:v>
                </c:pt>
                <c:pt idx="139">
                  <c:v>29545.190043961833</c:v>
                </c:pt>
                <c:pt idx="140">
                  <c:v>29891.399960994848</c:v>
                </c:pt>
                <c:pt idx="141">
                  <c:v>30240.494960669806</c:v>
                </c:pt>
                <c:pt idx="142">
                  <c:v>30592.499085342053</c:v>
                </c:pt>
                <c:pt idx="143">
                  <c:v>30947.436577719902</c:v>
                </c:pt>
                <c:pt idx="144">
                  <c:v>31305.331882534236</c:v>
                </c:pt>
                <c:pt idx="145">
                  <c:v>31666.209648222022</c:v>
                </c:pt>
                <c:pt idx="146">
                  <c:v>32030.094728623873</c:v>
                </c:pt>
                <c:pt idx="147">
                  <c:v>32397.012184695737</c:v>
                </c:pt>
                <c:pt idx="148">
                  <c:v>32766.987286234867</c:v>
                </c:pt>
                <c:pt idx="149">
                  <c:v>33140.045513620156</c:v>
                </c:pt>
                <c:pt idx="150">
                  <c:v>33516.212559566993</c:v>
                </c:pt>
                <c:pt idx="151">
                  <c:v>33895.514330896716</c:v>
                </c:pt>
                <c:pt idx="152">
                  <c:v>34277.976950320859</c:v>
                </c:pt>
                <c:pt idx="153">
                  <c:v>34663.6267582402</c:v>
                </c:pt>
                <c:pt idx="154">
                  <c:v>35052.490314558869</c:v>
                </c:pt>
                <c:pt idx="155">
                  <c:v>35444.594400513524</c:v>
                </c:pt>
                <c:pt idx="156">
                  <c:v>35839.966020517801</c:v>
                </c:pt>
                <c:pt idx="157">
                  <c:v>36238.632404022115</c:v>
                </c:pt>
                <c:pt idx="158">
                  <c:v>36640.621007388967</c:v>
                </c:pt>
                <c:pt idx="159">
                  <c:v>37045.959515783878</c:v>
                </c:pt>
                <c:pt idx="160">
                  <c:v>37454.675845082078</c:v>
                </c:pt>
                <c:pt idx="161">
                  <c:v>37866.798143791093</c:v>
                </c:pt>
                <c:pt idx="162">
                  <c:v>38282.354794989355</c:v>
                </c:pt>
                <c:pt idx="163">
                  <c:v>38701.374418280931</c:v>
                </c:pt>
                <c:pt idx="164">
                  <c:v>39123.885871766608</c:v>
                </c:pt>
                <c:pt idx="165">
                  <c:v>39549.918254031327</c:v>
                </c:pt>
                <c:pt idx="166">
                  <c:v>39979.500906148256</c:v>
                </c:pt>
                <c:pt idx="167">
                  <c:v>40412.663413699491</c:v>
                </c:pt>
                <c:pt idx="168">
                  <c:v>40849.435608813656</c:v>
                </c:pt>
                <c:pt idx="169">
                  <c:v>41289.847572220438</c:v>
                </c:pt>
                <c:pt idx="170">
                  <c:v>41733.929635322274</c:v>
                </c:pt>
                <c:pt idx="171">
                  <c:v>42181.712382283295</c:v>
                </c:pt>
                <c:pt idx="172">
                  <c:v>42633.226652135658</c:v>
                </c:pt>
                <c:pt idx="173">
                  <c:v>43088.503540903454</c:v>
                </c:pt>
                <c:pt idx="174">
                  <c:v>43547.574403744315</c:v>
                </c:pt>
                <c:pt idx="175">
                  <c:v>44010.470857108849</c:v>
                </c:pt>
                <c:pt idx="176">
                  <c:v>44477.224780918092</c:v>
                </c:pt>
                <c:pt idx="177">
                  <c:v>44947.868320759073</c:v>
                </c:pt>
                <c:pt idx="178">
                  <c:v>45422.433890098735</c:v>
                </c:pt>
                <c:pt idx="179">
                  <c:v>45900.954172516227</c:v>
                </c:pt>
                <c:pt idx="180">
                  <c:v>46383.462123953861</c:v>
                </c:pt>
                <c:pt idx="181">
                  <c:v>46869.990974986809</c:v>
                </c:pt>
                <c:pt idx="182">
                  <c:v>47360.5742331117</c:v>
                </c:pt>
                <c:pt idx="183">
                  <c:v>47855.245685054295</c:v>
                </c:pt>
                <c:pt idx="184">
                  <c:v>48354.039399096415</c:v>
                </c:pt>
                <c:pt idx="185">
                  <c:v>48856.989727422217</c:v>
                </c:pt>
                <c:pt idx="186">
                  <c:v>49364.131308484066</c:v>
                </c:pt>
                <c:pt idx="187">
                  <c:v>49875.499069388097</c:v>
                </c:pt>
                <c:pt idx="188">
                  <c:v>50391.128228299662</c:v>
                </c:pt>
                <c:pt idx="189">
                  <c:v>50911.054296868824</c:v>
                </c:pt>
                <c:pt idx="190">
                  <c:v>51435.313082676061</c:v>
                </c:pt>
                <c:pt idx="191">
                  <c:v>51963.940691698364</c:v>
                </c:pt>
                <c:pt idx="192">
                  <c:v>52496.973530795847</c:v>
                </c:pt>
                <c:pt idx="193">
                  <c:v>53034.448310219144</c:v>
                </c:pt>
                <c:pt idx="194">
                  <c:v>53576.402046137635</c:v>
                </c:pt>
                <c:pt idx="195">
                  <c:v>54122.872063188785</c:v>
                </c:pt>
                <c:pt idx="196">
                  <c:v>54673.89599704869</c:v>
                </c:pt>
                <c:pt idx="197">
                  <c:v>55229.511797024097</c:v>
                </c:pt>
                <c:pt idx="198">
                  <c:v>55789.757728665965</c:v>
                </c:pt>
                <c:pt idx="199">
                  <c:v>56354.672376404851</c:v>
                </c:pt>
                <c:pt idx="200">
                  <c:v>56924.294646208225</c:v>
                </c:pt>
                <c:pt idx="201">
                  <c:v>57498.663768259961</c:v>
                </c:pt>
                <c:pt idx="202">
                  <c:v>58077.819299662129</c:v>
                </c:pt>
                <c:pt idx="203">
                  <c:v>58661.801127159313</c:v>
                </c:pt>
                <c:pt idx="204">
                  <c:v>59250.64946988564</c:v>
                </c:pt>
                <c:pt idx="205">
                  <c:v>59844.404882134688</c:v>
                </c:pt>
                <c:pt idx="206">
                  <c:v>60443.108256152474</c:v>
                </c:pt>
                <c:pt idx="207">
                  <c:v>61046.800824953745</c:v>
                </c:pt>
                <c:pt idx="208">
                  <c:v>61655.524165161696</c:v>
                </c:pt>
                <c:pt idx="209">
                  <c:v>62269.320199871378</c:v>
                </c:pt>
                <c:pt idx="210">
                  <c:v>62888.231201536975</c:v>
                </c:pt>
                <c:pt idx="211">
                  <c:v>63512.299794883118</c:v>
                </c:pt>
                <c:pt idx="212">
                  <c:v>64141.568959840479</c:v>
                </c:pt>
                <c:pt idx="213">
                  <c:v>64776.082034505816</c:v>
                </c:pt>
                <c:pt idx="214">
                  <c:v>65415.882718126697</c:v>
                </c:pt>
                <c:pt idx="215">
                  <c:v>66061.015074111085</c:v>
                </c:pt>
                <c:pt idx="216">
                  <c:v>66711.523533062005</c:v>
                </c:pt>
                <c:pt idx="217">
                  <c:v>67367.452895837516</c:v>
                </c:pt>
                <c:pt idx="218">
                  <c:v>68028.848336636162</c:v>
                </c:pt>
                <c:pt idx="219">
                  <c:v>68695.755406108132</c:v>
                </c:pt>
                <c:pt idx="220">
                  <c:v>69368.220034492362</c:v>
                </c:pt>
                <c:pt idx="221">
                  <c:v>70046.2885347798</c:v>
                </c:pt>
                <c:pt idx="222">
                  <c:v>70730.007605902967</c:v>
                </c:pt>
                <c:pt idx="223">
                  <c:v>71419.424335952164</c:v>
                </c:pt>
                <c:pt idx="224">
                  <c:v>72114.586205418425</c:v>
                </c:pt>
                <c:pt idx="225">
                  <c:v>72815.541090463579</c:v>
                </c:pt>
                <c:pt idx="226">
                  <c:v>73522.337266217437</c:v>
                </c:pt>
                <c:pt idx="227">
                  <c:v>74235.023410102585</c:v>
                </c:pt>
                <c:pt idx="228">
                  <c:v>74953.648605186769</c:v>
                </c:pt>
                <c:pt idx="229">
                  <c:v>75678.262343563329</c:v>
                </c:pt>
                <c:pt idx="230">
                  <c:v>76408.914529759684</c:v>
                </c:pt>
                <c:pt idx="231">
                  <c:v>77145.655484174349</c:v>
                </c:pt>
                <c:pt idx="232">
                  <c:v>77888.53594654247</c:v>
                </c:pt>
                <c:pt idx="233">
                  <c:v>78637.607079430323</c:v>
                </c:pt>
                <c:pt idx="234">
                  <c:v>79392.920471758916</c:v>
                </c:pt>
                <c:pt idx="235">
                  <c:v>80154.52814235691</c:v>
                </c:pt>
                <c:pt idx="236">
                  <c:v>80922.482543543214</c:v>
                </c:pt>
                <c:pt idx="237">
                  <c:v>81696.836564739409</c:v>
                </c:pt>
                <c:pt idx="238">
                  <c:v>82477.643536112242</c:v>
                </c:pt>
                <c:pt idx="239">
                  <c:v>83264.95723224651</c:v>
                </c:pt>
                <c:pt idx="240">
                  <c:v>84058.831875848569</c:v>
                </c:pt>
                <c:pt idx="241">
                  <c:v>84859.322141480647</c:v>
                </c:pt>
                <c:pt idx="242">
                  <c:v>85666.483159326322</c:v>
                </c:pt>
                <c:pt idx="243">
                  <c:v>86480.370518987373</c:v>
                </c:pt>
                <c:pt idx="244">
                  <c:v>87301.040273312261</c:v>
                </c:pt>
                <c:pt idx="245">
                  <c:v>88128.54894225653</c:v>
                </c:pt>
                <c:pt idx="246">
                  <c:v>88962.953516775335</c:v>
                </c:pt>
                <c:pt idx="247">
                  <c:v>89804.311462748461</c:v>
                </c:pt>
                <c:pt idx="248">
                  <c:v>90652.680724938036</c:v>
                </c:pt>
                <c:pt idx="249">
                  <c:v>91508.11973097919</c:v>
                </c:pt>
                <c:pt idx="250">
                  <c:v>92370.68739540402</c:v>
                </c:pt>
                <c:pt idx="251">
                  <c:v>93240.443123699049</c:v>
                </c:pt>
                <c:pt idx="252">
                  <c:v>94117.446816396536</c:v>
                </c:pt>
                <c:pt idx="253">
                  <c:v>95001.75887319984</c:v>
                </c:pt>
                <c:pt idx="254">
                  <c:v>95893.440197143165</c:v>
                </c:pt>
                <c:pt idx="255">
                  <c:v>96792.552198786027</c:v>
                </c:pt>
                <c:pt idx="256">
                  <c:v>97699.156800442579</c:v>
                </c:pt>
                <c:pt idx="257">
                  <c:v>98613.316440446273</c:v>
                </c:pt>
                <c:pt idx="258">
                  <c:v>99535.09407744999</c:v>
                </c:pt>
                <c:pt idx="259">
                  <c:v>100464.55319476208</c:v>
                </c:pt>
                <c:pt idx="260">
                  <c:v>101401.75780471842</c:v>
                </c:pt>
                <c:pt idx="261">
                  <c:v>102346.77245309108</c:v>
                </c:pt>
                <c:pt idx="262">
                  <c:v>103299.66222353351</c:v>
                </c:pt>
                <c:pt idx="263">
                  <c:v>104260.49274206295</c:v>
                </c:pt>
                <c:pt idx="264">
                  <c:v>105229.33018158014</c:v>
                </c:pt>
                <c:pt idx="265">
                  <c:v>106206.24126642664</c:v>
                </c:pt>
                <c:pt idx="266">
                  <c:v>107191.2932769802</c:v>
                </c:pt>
                <c:pt idx="267">
                  <c:v>108184.55405428837</c:v>
                </c:pt>
                <c:pt idx="268">
                  <c:v>109186.09200474077</c:v>
                </c:pt>
                <c:pt idx="269">
                  <c:v>110195.97610478027</c:v>
                </c:pt>
                <c:pt idx="270">
                  <c:v>111214.27590565344</c:v>
                </c:pt>
                <c:pt idx="271">
                  <c:v>112241.06153820055</c:v>
                </c:pt>
                <c:pt idx="272">
                  <c:v>113276.40371768555</c:v>
                </c:pt>
                <c:pt idx="273">
                  <c:v>114320.37374866626</c:v>
                </c:pt>
                <c:pt idx="274">
                  <c:v>115373.04352990515</c:v>
                </c:pt>
                <c:pt idx="275">
                  <c:v>116434.48555932102</c:v>
                </c:pt>
                <c:pt idx="276">
                  <c:v>117504.77293898203</c:v>
                </c:pt>
                <c:pt idx="277">
                  <c:v>118583.97938014021</c:v>
                </c:pt>
                <c:pt idx="278">
                  <c:v>119672.17920830805</c:v>
                </c:pt>
                <c:pt idx="279">
                  <c:v>120769.44736837728</c:v>
                </c:pt>
                <c:pt idx="280">
                  <c:v>121875.85942978042</c:v>
                </c:pt>
                <c:pt idx="281">
                  <c:v>122991.49159169526</c:v>
                </c:pt>
                <c:pt idx="282">
                  <c:v>124116.42068829272</c:v>
                </c:pt>
                <c:pt idx="283">
                  <c:v>125250.7241940285</c:v>
                </c:pt>
                <c:pt idx="284">
                  <c:v>126394.48022897873</c:v>
                </c:pt>
                <c:pt idx="285">
                  <c:v>127547.76756422022</c:v>
                </c:pt>
                <c:pt idx="286">
                  <c:v>128710.6656272554</c:v>
                </c:pt>
                <c:pt idx="287">
                  <c:v>129883.25450748252</c:v>
                </c:pt>
                <c:pt idx="288">
                  <c:v>131065.61496171154</c:v>
                </c:pt>
                <c:pt idx="289">
                  <c:v>132257.82841972582</c:v>
                </c:pt>
                <c:pt idx="290">
                  <c:v>133459.97698989019</c:v>
                </c:pt>
                <c:pt idx="291">
                  <c:v>134672.14346480594</c:v>
                </c:pt>
                <c:pt idx="292">
                  <c:v>135894.41132701264</c:v>
                </c:pt>
                <c:pt idx="293">
                  <c:v>137126.86475473773</c:v>
                </c:pt>
                <c:pt idx="294">
                  <c:v>138369.58862769388</c:v>
                </c:pt>
                <c:pt idx="295">
                  <c:v>139622.66853292467</c:v>
                </c:pt>
                <c:pt idx="296">
                  <c:v>140886.19077069903</c:v>
                </c:pt>
                <c:pt idx="297">
                  <c:v>142160.24236045487</c:v>
                </c:pt>
                <c:pt idx="298">
                  <c:v>143444.911046792</c:v>
                </c:pt>
                <c:pt idx="299">
                  <c:v>144740.28530551525</c:v>
                </c:pt>
                <c:pt idx="300">
                  <c:v>146046.45434972786</c:v>
                </c:pt>
                <c:pt idx="301">
                  <c:v>147363.5081359756</c:v>
                </c:pt>
                <c:pt idx="302">
                  <c:v>148691.53737044206</c:v>
                </c:pt>
                <c:pt idx="303">
                  <c:v>150030.63351519575</c:v>
                </c:pt>
                <c:pt idx="304">
                  <c:v>151380.88879448903</c:v>
                </c:pt>
                <c:pt idx="305">
                  <c:v>152742.39620110978</c:v>
                </c:pt>
                <c:pt idx="306">
                  <c:v>154115.24950278568</c:v>
                </c:pt>
                <c:pt idx="307">
                  <c:v>155499.54324864224</c:v>
                </c:pt>
                <c:pt idx="308">
                  <c:v>156895.37277571426</c:v>
                </c:pt>
                <c:pt idx="309">
                  <c:v>158302.83421551189</c:v>
                </c:pt>
                <c:pt idx="310">
                  <c:v>159722.02450064116</c:v>
                </c:pt>
                <c:pt idx="311">
                  <c:v>161153.04137147983</c:v>
                </c:pt>
                <c:pt idx="312">
                  <c:v>162595.98338290883</c:v>
                </c:pt>
                <c:pt idx="313">
                  <c:v>164050.94991109974</c:v>
                </c:pt>
                <c:pt idx="314">
                  <c:v>165518.0411603589</c:v>
                </c:pt>
                <c:pt idx="315">
                  <c:v>166997.35817002857</c:v>
                </c:pt>
                <c:pt idx="316">
                  <c:v>168489.00282144547</c:v>
                </c:pt>
                <c:pt idx="317">
                  <c:v>169993.0778449575</c:v>
                </c:pt>
                <c:pt idx="318">
                  <c:v>171509.6868269988</c:v>
                </c:pt>
                <c:pt idx="319">
                  <c:v>173038.93421722378</c:v>
                </c:pt>
                <c:pt idx="320">
                  <c:v>174580.92533570065</c:v>
                </c:pt>
                <c:pt idx="321">
                  <c:v>176135.76638016483</c:v>
                </c:pt>
                <c:pt idx="322">
                  <c:v>177703.56443333288</c:v>
                </c:pt>
                <c:pt idx="323">
                  <c:v>179284.42747027733</c:v>
                </c:pt>
                <c:pt idx="324">
                  <c:v>180878.46436586298</c:v>
                </c:pt>
                <c:pt idx="325">
                  <c:v>182485.78490224518</c:v>
                </c:pt>
                <c:pt idx="326">
                  <c:v>184106.49977643057</c:v>
                </c:pt>
                <c:pt idx="327">
                  <c:v>185740.72060790082</c:v>
                </c:pt>
                <c:pt idx="328">
                  <c:v>187388.5599463</c:v>
                </c:pt>
                <c:pt idx="329">
                  <c:v>189050.13127918582</c:v>
                </c:pt>
                <c:pt idx="330">
                  <c:v>190725.5490398457</c:v>
                </c:pt>
                <c:pt idx="331">
                  <c:v>192414.92861517775</c:v>
                </c:pt>
                <c:pt idx="332">
                  <c:v>194118.38635363756</c:v>
                </c:pt>
                <c:pt idx="333">
                  <c:v>195836.03957325121</c:v>
                </c:pt>
                <c:pt idx="334">
                  <c:v>197568.00656969496</c:v>
                </c:pt>
                <c:pt idx="335">
                  <c:v>199314.40662444243</c:v>
                </c:pt>
                <c:pt idx="336">
                  <c:v>201075.36001297945</c:v>
                </c:pt>
                <c:pt idx="337">
                  <c:v>202850.98801308763</c:v>
                </c:pt>
                <c:pt idx="338">
                  <c:v>204641.41291319669</c:v>
                </c:pt>
                <c:pt idx="339">
                  <c:v>206446.75802080665</c:v>
                </c:pt>
                <c:pt idx="340">
                  <c:v>208267.14767098005</c:v>
                </c:pt>
                <c:pt idx="341">
                  <c:v>210102.70723490487</c:v>
                </c:pt>
                <c:pt idx="342">
                  <c:v>211953.56312852909</c:v>
                </c:pt>
                <c:pt idx="343">
                  <c:v>213819.84282126682</c:v>
                </c:pt>
                <c:pt idx="344">
                  <c:v>215701.67484477739</c:v>
                </c:pt>
                <c:pt idx="345">
                  <c:v>217599.18880181719</c:v>
                </c:pt>
                <c:pt idx="346">
                  <c:v>219512.51537516568</c:v>
                </c:pt>
                <c:pt idx="347">
                  <c:v>221441.7863366254</c:v>
                </c:pt>
                <c:pt idx="348">
                  <c:v>223387.13455609727</c:v>
                </c:pt>
                <c:pt idx="349">
                  <c:v>225348.69401073141</c:v>
                </c:pt>
                <c:pt idx="350">
                  <c:v>227326.59979415417</c:v>
                </c:pt>
                <c:pt idx="351">
                  <c:v>229320.98812577213</c:v>
                </c:pt>
                <c:pt idx="352">
                  <c:v>231331.99636015357</c:v>
                </c:pt>
                <c:pt idx="353">
                  <c:v>233359.76299648819</c:v>
                </c:pt>
                <c:pt idx="354">
                  <c:v>235404.42768812561</c:v>
                </c:pt>
                <c:pt idx="355">
                  <c:v>237466.13125219333</c:v>
                </c:pt>
                <c:pt idx="356">
                  <c:v>239545.01567929494</c:v>
                </c:pt>
                <c:pt idx="357">
                  <c:v>241641.22414328906</c:v>
                </c:pt>
                <c:pt idx="358">
                  <c:v>243754.90101114981</c:v>
                </c:pt>
                <c:pt idx="359">
                  <c:v>245886.1918529094</c:v>
                </c:pt>
                <c:pt idx="360">
                  <c:v>248035.24345168364</c:v>
                </c:pt>
                <c:pt idx="361">
                  <c:v>250202.203813781</c:v>
                </c:pt>
                <c:pt idx="362">
                  <c:v>252387.22217889584</c:v>
                </c:pt>
                <c:pt idx="363">
                  <c:v>254590.44903038663</c:v>
                </c:pt>
                <c:pt idx="364">
                  <c:v>256812.03610563985</c:v>
                </c:pt>
                <c:pt idx="365">
                  <c:v>259052.13640652018</c:v>
                </c:pt>
                <c:pt idx="366">
                  <c:v>261310.90420990784</c:v>
                </c:pt>
                <c:pt idx="367">
                  <c:v>263588.49507832376</c:v>
                </c:pt>
                <c:pt idx="368">
                  <c:v>265885.06587064313</c:v>
                </c:pt>
                <c:pt idx="369">
                  <c:v>268200.77475289849</c:v>
                </c:pt>
                <c:pt idx="370">
                  <c:v>270535.78120917262</c:v>
                </c:pt>
                <c:pt idx="371">
                  <c:v>272890.2460525824</c:v>
                </c:pt>
                <c:pt idx="372">
                  <c:v>275264.33143635391</c:v>
                </c:pt>
                <c:pt idx="373">
                  <c:v>277658.20086499018</c:v>
                </c:pt>
                <c:pt idx="374">
                  <c:v>280072.01920553175</c:v>
                </c:pt>
                <c:pt idx="375">
                  <c:v>282505.95269891119</c:v>
                </c:pt>
                <c:pt idx="376">
                  <c:v>284960.1689714021</c:v>
                </c:pt>
                <c:pt idx="377">
                  <c:v>287434.8370461638</c:v>
                </c:pt>
                <c:pt idx="378">
                  <c:v>289930.12735488184</c:v>
                </c:pt>
                <c:pt idx="379">
                  <c:v>292446.21174950583</c:v>
                </c:pt>
                <c:pt idx="380">
                  <c:v>294983.26351408503</c:v>
                </c:pt>
                <c:pt idx="381">
                  <c:v>297541.4573767024</c:v>
                </c:pt>
                <c:pt idx="382">
                  <c:v>300120.96952150826</c:v>
                </c:pt>
                <c:pt idx="383">
                  <c:v>302721.97760085418</c:v>
                </c:pt>
                <c:pt idx="384">
                  <c:v>305344.66074752796</c:v>
                </c:pt>
                <c:pt idx="385">
                  <c:v>307989.1995870907</c:v>
                </c:pt>
                <c:pt idx="386">
                  <c:v>310655.77625031647</c:v>
                </c:pt>
                <c:pt idx="387">
                  <c:v>313344.57438573579</c:v>
                </c:pt>
                <c:pt idx="388">
                  <c:v>316055.7791722836</c:v>
                </c:pt>
                <c:pt idx="389">
                  <c:v>318789.57733205264</c:v>
                </c:pt>
                <c:pt idx="390">
                  <c:v>321546.15714315308</c:v>
                </c:pt>
                <c:pt idx="391">
                  <c:v>324325.70845267933</c:v>
                </c:pt>
                <c:pt idx="392">
                  <c:v>327128.42268978502</c:v>
                </c:pt>
                <c:pt idx="393">
                  <c:v>329954.49287886656</c:v>
                </c:pt>
                <c:pt idx="394">
                  <c:v>332804.11365285714</c:v>
                </c:pt>
                <c:pt idx="395">
                  <c:v>335677.48126663093</c:v>
                </c:pt>
                <c:pt idx="396">
                  <c:v>338574.7936105195</c:v>
                </c:pt>
                <c:pt idx="397">
                  <c:v>341496.25022394047</c:v>
                </c:pt>
                <c:pt idx="398">
                  <c:v>344442.05230913998</c:v>
                </c:pt>
                <c:pt idx="399">
                  <c:v>347412.40274504951</c:v>
                </c:pt>
                <c:pt idx="400">
                  <c:v>350407.50610125827</c:v>
                </c:pt>
                <c:pt idx="401">
                  <c:v>353427.56865210208</c:v>
                </c:pt>
                <c:pt idx="402">
                  <c:v>356472.79839086958</c:v>
                </c:pt>
                <c:pt idx="403">
                  <c:v>359543.40504412685</c:v>
                </c:pt>
                <c:pt idx="404">
                  <c:v>362639.60008616123</c:v>
                </c:pt>
                <c:pt idx="405">
                  <c:v>365761.59675354592</c:v>
                </c:pt>
                <c:pt idx="406">
                  <c:v>368909.61005982547</c:v>
                </c:pt>
                <c:pt idx="407">
                  <c:v>372083.85681032401</c:v>
                </c:pt>
                <c:pt idx="408">
                  <c:v>375284.55561707669</c:v>
                </c:pt>
                <c:pt idx="409">
                  <c:v>378511.92691388569</c:v>
                </c:pt>
                <c:pt idx="410">
                  <c:v>381766.19297150138</c:v>
                </c:pt>
                <c:pt idx="411">
                  <c:v>385047.57791293057</c:v>
                </c:pt>
                <c:pt idx="412">
                  <c:v>388356.30772887164</c:v>
                </c:pt>
                <c:pt idx="413">
                  <c:v>391692.61029327894</c:v>
                </c:pt>
                <c:pt idx="414">
                  <c:v>395056.71537905629</c:v>
                </c:pt>
                <c:pt idx="415">
                  <c:v>398448.85467388178</c:v>
                </c:pt>
                <c:pt idx="416">
                  <c:v>401869.26179616415</c:v>
                </c:pt>
                <c:pt idx="417">
                  <c:v>405318.17231113219</c:v>
                </c:pt>
                <c:pt idx="418">
                  <c:v>408795.82374705828</c:v>
                </c:pt>
                <c:pt idx="419">
                  <c:v>412302.45561161713</c:v>
                </c:pt>
                <c:pt idx="420">
                  <c:v>415838.30940838059</c:v>
                </c:pt>
                <c:pt idx="421">
                  <c:v>419403.6286534504</c:v>
                </c:pt>
                <c:pt idx="422">
                  <c:v>422998.65889222914</c:v>
                </c:pt>
                <c:pt idx="423">
                  <c:v>426623.64771633106</c:v>
                </c:pt>
                <c:pt idx="424">
                  <c:v>430278.84478063381</c:v>
                </c:pt>
                <c:pt idx="425">
                  <c:v>433964.50182047242</c:v>
                </c:pt>
                <c:pt idx="426">
                  <c:v>437680.87266897637</c:v>
                </c:pt>
                <c:pt idx="427">
                  <c:v>441428.21327455115</c:v>
                </c:pt>
                <c:pt idx="428">
                  <c:v>445206.78171850572</c:v>
                </c:pt>
                <c:pt idx="429">
                  <c:v>449016.83823282662</c:v>
                </c:pt>
                <c:pt idx="430">
                  <c:v>452858.64521810017</c:v>
                </c:pt>
                <c:pt idx="431">
                  <c:v>456732.46726158436</c:v>
                </c:pt>
                <c:pt idx="432">
                  <c:v>460638.57115543092</c:v>
                </c:pt>
                <c:pt idx="433">
                  <c:v>464577.22591505951</c:v>
                </c:pt>
                <c:pt idx="434">
                  <c:v>468548.70279768499</c:v>
                </c:pt>
                <c:pt idx="435">
                  <c:v>472553.27532099903</c:v>
                </c:pt>
                <c:pt idx="436">
                  <c:v>476591.21928200737</c:v>
                </c:pt>
                <c:pt idx="437">
                  <c:v>480662.8127760241</c:v>
                </c:pt>
                <c:pt idx="438">
                  <c:v>484768.3362158243</c:v>
                </c:pt>
                <c:pt idx="439">
                  <c:v>488908.07235095615</c:v>
                </c:pt>
                <c:pt idx="440">
                  <c:v>493082.3062872141</c:v>
                </c:pt>
                <c:pt idx="441">
                  <c:v>497291.32550627424</c:v>
                </c:pt>
                <c:pt idx="442">
                  <c:v>501535.41988549317</c:v>
                </c:pt>
                <c:pt idx="443">
                  <c:v>505814.88171787228</c:v>
                </c:pt>
                <c:pt idx="444">
                  <c:v>510130.00573218788</c:v>
                </c:pt>
                <c:pt idx="445">
                  <c:v>514481.08911328943</c:v>
                </c:pt>
                <c:pt idx="446">
                  <c:v>518868.43152256683</c:v>
                </c:pt>
                <c:pt idx="447">
                  <c:v>523292.33511858823</c:v>
                </c:pt>
                <c:pt idx="448">
                  <c:v>527753.10457790981</c:v>
                </c:pt>
                <c:pt idx="449">
                  <c:v>532251.04711605911</c:v>
                </c:pt>
                <c:pt idx="450">
                  <c:v>536786.47250869288</c:v>
                </c:pt>
                <c:pt idx="451">
                  <c:v>541359.69311293203</c:v>
                </c:pt>
                <c:pt idx="452">
                  <c:v>545971.02388887317</c:v>
                </c:pt>
                <c:pt idx="453">
                  <c:v>550620.7824212804</c:v>
                </c:pt>
                <c:pt idx="454">
                  <c:v>555309.28894145775</c:v>
                </c:pt>
                <c:pt idx="455">
                  <c:v>560036.86634930328</c:v>
                </c:pt>
                <c:pt idx="456">
                  <c:v>564803.84023554751</c:v>
                </c:pt>
                <c:pt idx="457">
                  <c:v>569610.53890417702</c:v>
                </c:pt>
                <c:pt idx="458">
                  <c:v>574457.29339504521</c:v>
                </c:pt>
                <c:pt idx="459">
                  <c:v>579344.4375066706</c:v>
                </c:pt>
                <c:pt idx="460">
                  <c:v>584272.30781922617</c:v>
                </c:pt>
                <c:pt idx="461">
                  <c:v>589241.24371771968</c:v>
                </c:pt>
                <c:pt idx="462">
                  <c:v>594251.58741536736</c:v>
                </c:pt>
                <c:pt idx="463">
                  <c:v>599303.68397716212</c:v>
                </c:pt>
                <c:pt idx="464">
                  <c:v>604397.88134363852</c:v>
                </c:pt>
                <c:pt idx="465">
                  <c:v>609534.53035483556</c:v>
                </c:pt>
                <c:pt idx="466">
                  <c:v>614713.98477445915</c:v>
                </c:pt>
                <c:pt idx="467">
                  <c:v>619936.60131424631</c:v>
                </c:pt>
                <c:pt idx="468">
                  <c:v>625202.73965853173</c:v>
                </c:pt>
                <c:pt idx="469">
                  <c:v>630512.76248901954</c:v>
                </c:pt>
                <c:pt idx="470">
                  <c:v>635867.03550976142</c:v>
                </c:pt>
                <c:pt idx="471">
                  <c:v>641265.92747234274</c:v>
                </c:pt>
                <c:pt idx="472">
                  <c:v>646709.81020127889</c:v>
                </c:pt>
                <c:pt idx="473">
                  <c:v>652199.05861962284</c:v>
                </c:pt>
                <c:pt idx="474">
                  <c:v>657734.05077478639</c:v>
                </c:pt>
                <c:pt idx="475">
                  <c:v>663315.16786457633</c:v>
                </c:pt>
                <c:pt idx="476">
                  <c:v>668942.79426344775</c:v>
                </c:pt>
                <c:pt idx="477">
                  <c:v>674617.31754897651</c:v>
                </c:pt>
                <c:pt idx="478">
                  <c:v>680339.12852855131</c:v>
                </c:pt>
                <c:pt idx="479">
                  <c:v>686108.62126628926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7-4D7D-8FA4-A7474F01DBE8}"/>
            </c:ext>
          </c:extLst>
        </c:ser>
        <c:ser>
          <c:idx val="2"/>
          <c:order val="2"/>
          <c:tx>
            <c:strRef>
              <c:f>'Example 10'!$H$9</c:f>
              <c:strCache>
                <c:ptCount val="1"/>
                <c:pt idx="0">
                  <c:v>Total Principal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'Example 10'!$H$10:$H$489</c:f>
              <c:numCache>
                <c:formatCode>_("$"* #,##0.00_);_("$"* \(#,##0.00\);_("$"* "-"??_);_(@_)</c:formatCode>
                <c:ptCount val="480"/>
                <c:pt idx="0">
                  <c:v>1100</c:v>
                </c:pt>
                <c:pt idx="1">
                  <c:v>1200</c:v>
                </c:pt>
                <c:pt idx="2">
                  <c:v>1300</c:v>
                </c:pt>
                <c:pt idx="3">
                  <c:v>1400</c:v>
                </c:pt>
                <c:pt idx="4">
                  <c:v>1500</c:v>
                </c:pt>
                <c:pt idx="5">
                  <c:v>1600</c:v>
                </c:pt>
                <c:pt idx="6">
                  <c:v>1700</c:v>
                </c:pt>
                <c:pt idx="7">
                  <c:v>1800</c:v>
                </c:pt>
                <c:pt idx="8">
                  <c:v>1900</c:v>
                </c:pt>
                <c:pt idx="9">
                  <c:v>2000</c:v>
                </c:pt>
                <c:pt idx="10">
                  <c:v>2100</c:v>
                </c:pt>
                <c:pt idx="11">
                  <c:v>2200</c:v>
                </c:pt>
                <c:pt idx="12">
                  <c:v>2300</c:v>
                </c:pt>
                <c:pt idx="13">
                  <c:v>2400</c:v>
                </c:pt>
                <c:pt idx="14">
                  <c:v>2500</c:v>
                </c:pt>
                <c:pt idx="15">
                  <c:v>2600</c:v>
                </c:pt>
                <c:pt idx="16">
                  <c:v>2700</c:v>
                </c:pt>
                <c:pt idx="17">
                  <c:v>2800</c:v>
                </c:pt>
                <c:pt idx="18">
                  <c:v>2900</c:v>
                </c:pt>
                <c:pt idx="19">
                  <c:v>3000</c:v>
                </c:pt>
                <c:pt idx="20">
                  <c:v>3100</c:v>
                </c:pt>
                <c:pt idx="21">
                  <c:v>3200</c:v>
                </c:pt>
                <c:pt idx="22">
                  <c:v>3300</c:v>
                </c:pt>
                <c:pt idx="23">
                  <c:v>3400</c:v>
                </c:pt>
                <c:pt idx="24">
                  <c:v>3500</c:v>
                </c:pt>
                <c:pt idx="25">
                  <c:v>3600</c:v>
                </c:pt>
                <c:pt idx="26">
                  <c:v>3700</c:v>
                </c:pt>
                <c:pt idx="27">
                  <c:v>3800</c:v>
                </c:pt>
                <c:pt idx="28">
                  <c:v>3900</c:v>
                </c:pt>
                <c:pt idx="29">
                  <c:v>4000</c:v>
                </c:pt>
                <c:pt idx="30">
                  <c:v>4100</c:v>
                </c:pt>
                <c:pt idx="31">
                  <c:v>4200</c:v>
                </c:pt>
                <c:pt idx="32">
                  <c:v>4300</c:v>
                </c:pt>
                <c:pt idx="33">
                  <c:v>4400</c:v>
                </c:pt>
                <c:pt idx="34">
                  <c:v>4500</c:v>
                </c:pt>
                <c:pt idx="35">
                  <c:v>4600</c:v>
                </c:pt>
                <c:pt idx="36">
                  <c:v>4700</c:v>
                </c:pt>
                <c:pt idx="37">
                  <c:v>4800</c:v>
                </c:pt>
                <c:pt idx="38">
                  <c:v>4900</c:v>
                </c:pt>
                <c:pt idx="39">
                  <c:v>5000</c:v>
                </c:pt>
                <c:pt idx="40">
                  <c:v>5100</c:v>
                </c:pt>
                <c:pt idx="41">
                  <c:v>5200</c:v>
                </c:pt>
                <c:pt idx="42">
                  <c:v>5300</c:v>
                </c:pt>
                <c:pt idx="43">
                  <c:v>5400</c:v>
                </c:pt>
                <c:pt idx="44">
                  <c:v>5500</c:v>
                </c:pt>
                <c:pt idx="45">
                  <c:v>5600</c:v>
                </c:pt>
                <c:pt idx="46">
                  <c:v>5700</c:v>
                </c:pt>
                <c:pt idx="47">
                  <c:v>5800</c:v>
                </c:pt>
                <c:pt idx="48">
                  <c:v>5900</c:v>
                </c:pt>
                <c:pt idx="49">
                  <c:v>6000</c:v>
                </c:pt>
                <c:pt idx="50">
                  <c:v>6100</c:v>
                </c:pt>
                <c:pt idx="51">
                  <c:v>6200</c:v>
                </c:pt>
                <c:pt idx="52">
                  <c:v>6300</c:v>
                </c:pt>
                <c:pt idx="53">
                  <c:v>6400</c:v>
                </c:pt>
                <c:pt idx="54">
                  <c:v>6500</c:v>
                </c:pt>
                <c:pt idx="55">
                  <c:v>6600</c:v>
                </c:pt>
                <c:pt idx="56">
                  <c:v>6700</c:v>
                </c:pt>
                <c:pt idx="57">
                  <c:v>6800</c:v>
                </c:pt>
                <c:pt idx="58">
                  <c:v>6900</c:v>
                </c:pt>
                <c:pt idx="59">
                  <c:v>7000</c:v>
                </c:pt>
                <c:pt idx="60">
                  <c:v>7100</c:v>
                </c:pt>
                <c:pt idx="61">
                  <c:v>7200</c:v>
                </c:pt>
                <c:pt idx="62">
                  <c:v>7300</c:v>
                </c:pt>
                <c:pt idx="63">
                  <c:v>7400</c:v>
                </c:pt>
                <c:pt idx="64">
                  <c:v>7500</c:v>
                </c:pt>
                <c:pt idx="65">
                  <c:v>7600</c:v>
                </c:pt>
                <c:pt idx="66">
                  <c:v>7700</c:v>
                </c:pt>
                <c:pt idx="67">
                  <c:v>7800</c:v>
                </c:pt>
                <c:pt idx="68">
                  <c:v>7900</c:v>
                </c:pt>
                <c:pt idx="69">
                  <c:v>8000</c:v>
                </c:pt>
                <c:pt idx="70">
                  <c:v>8100</c:v>
                </c:pt>
                <c:pt idx="71">
                  <c:v>8200</c:v>
                </c:pt>
                <c:pt idx="72">
                  <c:v>8300</c:v>
                </c:pt>
                <c:pt idx="73">
                  <c:v>8400</c:v>
                </c:pt>
                <c:pt idx="74">
                  <c:v>8500</c:v>
                </c:pt>
                <c:pt idx="75">
                  <c:v>8600</c:v>
                </c:pt>
                <c:pt idx="76">
                  <c:v>8700</c:v>
                </c:pt>
                <c:pt idx="77">
                  <c:v>8800</c:v>
                </c:pt>
                <c:pt idx="78">
                  <c:v>8900</c:v>
                </c:pt>
                <c:pt idx="79">
                  <c:v>9000</c:v>
                </c:pt>
                <c:pt idx="80">
                  <c:v>9100</c:v>
                </c:pt>
                <c:pt idx="81">
                  <c:v>9200</c:v>
                </c:pt>
                <c:pt idx="82">
                  <c:v>9300</c:v>
                </c:pt>
                <c:pt idx="83">
                  <c:v>9400</c:v>
                </c:pt>
                <c:pt idx="84">
                  <c:v>9500</c:v>
                </c:pt>
                <c:pt idx="85">
                  <c:v>9600</c:v>
                </c:pt>
                <c:pt idx="86">
                  <c:v>9700</c:v>
                </c:pt>
                <c:pt idx="87">
                  <c:v>9800</c:v>
                </c:pt>
                <c:pt idx="88">
                  <c:v>9900</c:v>
                </c:pt>
                <c:pt idx="89">
                  <c:v>10000</c:v>
                </c:pt>
                <c:pt idx="90">
                  <c:v>10100</c:v>
                </c:pt>
                <c:pt idx="91">
                  <c:v>10200</c:v>
                </c:pt>
                <c:pt idx="92">
                  <c:v>10300</c:v>
                </c:pt>
                <c:pt idx="93">
                  <c:v>10400</c:v>
                </c:pt>
                <c:pt idx="94">
                  <c:v>10500</c:v>
                </c:pt>
                <c:pt idx="95">
                  <c:v>10600</c:v>
                </c:pt>
                <c:pt idx="96">
                  <c:v>10700</c:v>
                </c:pt>
                <c:pt idx="97">
                  <c:v>10800</c:v>
                </c:pt>
                <c:pt idx="98">
                  <c:v>10900</c:v>
                </c:pt>
                <c:pt idx="99">
                  <c:v>11000</c:v>
                </c:pt>
                <c:pt idx="100">
                  <c:v>11100</c:v>
                </c:pt>
                <c:pt idx="101">
                  <c:v>11200</c:v>
                </c:pt>
                <c:pt idx="102">
                  <c:v>11300</c:v>
                </c:pt>
                <c:pt idx="103">
                  <c:v>11400</c:v>
                </c:pt>
                <c:pt idx="104">
                  <c:v>11500</c:v>
                </c:pt>
                <c:pt idx="105">
                  <c:v>11600</c:v>
                </c:pt>
                <c:pt idx="106">
                  <c:v>11700</c:v>
                </c:pt>
                <c:pt idx="107">
                  <c:v>11800</c:v>
                </c:pt>
                <c:pt idx="108">
                  <c:v>11900</c:v>
                </c:pt>
                <c:pt idx="109">
                  <c:v>12000</c:v>
                </c:pt>
                <c:pt idx="110">
                  <c:v>12100</c:v>
                </c:pt>
                <c:pt idx="111">
                  <c:v>12200</c:v>
                </c:pt>
                <c:pt idx="112">
                  <c:v>12300</c:v>
                </c:pt>
                <c:pt idx="113">
                  <c:v>12400</c:v>
                </c:pt>
                <c:pt idx="114">
                  <c:v>12500</c:v>
                </c:pt>
                <c:pt idx="115">
                  <c:v>12600</c:v>
                </c:pt>
                <c:pt idx="116">
                  <c:v>12700</c:v>
                </c:pt>
                <c:pt idx="117">
                  <c:v>12800</c:v>
                </c:pt>
                <c:pt idx="118">
                  <c:v>12900</c:v>
                </c:pt>
                <c:pt idx="119">
                  <c:v>13000</c:v>
                </c:pt>
                <c:pt idx="120">
                  <c:v>13100</c:v>
                </c:pt>
                <c:pt idx="121">
                  <c:v>13200</c:v>
                </c:pt>
                <c:pt idx="122">
                  <c:v>13300</c:v>
                </c:pt>
                <c:pt idx="123">
                  <c:v>13400</c:v>
                </c:pt>
                <c:pt idx="124">
                  <c:v>13500</c:v>
                </c:pt>
                <c:pt idx="125">
                  <c:v>13600</c:v>
                </c:pt>
                <c:pt idx="126">
                  <c:v>13700</c:v>
                </c:pt>
                <c:pt idx="127">
                  <c:v>13800</c:v>
                </c:pt>
                <c:pt idx="128">
                  <c:v>13900</c:v>
                </c:pt>
                <c:pt idx="129">
                  <c:v>14000</c:v>
                </c:pt>
                <c:pt idx="130">
                  <c:v>14100</c:v>
                </c:pt>
                <c:pt idx="131">
                  <c:v>14200</c:v>
                </c:pt>
                <c:pt idx="132">
                  <c:v>14300</c:v>
                </c:pt>
                <c:pt idx="133">
                  <c:v>14400</c:v>
                </c:pt>
                <c:pt idx="134">
                  <c:v>14500</c:v>
                </c:pt>
                <c:pt idx="135">
                  <c:v>14600</c:v>
                </c:pt>
                <c:pt idx="136">
                  <c:v>14700</c:v>
                </c:pt>
                <c:pt idx="137">
                  <c:v>14800</c:v>
                </c:pt>
                <c:pt idx="138">
                  <c:v>14900</c:v>
                </c:pt>
                <c:pt idx="139">
                  <c:v>15000</c:v>
                </c:pt>
                <c:pt idx="140">
                  <c:v>15100</c:v>
                </c:pt>
                <c:pt idx="141">
                  <c:v>15200</c:v>
                </c:pt>
                <c:pt idx="142">
                  <c:v>15300</c:v>
                </c:pt>
                <c:pt idx="143">
                  <c:v>15400</c:v>
                </c:pt>
                <c:pt idx="144">
                  <c:v>15500</c:v>
                </c:pt>
                <c:pt idx="145">
                  <c:v>15600</c:v>
                </c:pt>
                <c:pt idx="146">
                  <c:v>15700</c:v>
                </c:pt>
                <c:pt idx="147">
                  <c:v>15800</c:v>
                </c:pt>
                <c:pt idx="148">
                  <c:v>15900</c:v>
                </c:pt>
                <c:pt idx="149">
                  <c:v>16000</c:v>
                </c:pt>
                <c:pt idx="150">
                  <c:v>16100</c:v>
                </c:pt>
                <c:pt idx="151">
                  <c:v>16200</c:v>
                </c:pt>
                <c:pt idx="152">
                  <c:v>16300</c:v>
                </c:pt>
                <c:pt idx="153">
                  <c:v>16400</c:v>
                </c:pt>
                <c:pt idx="154">
                  <c:v>16500</c:v>
                </c:pt>
                <c:pt idx="155">
                  <c:v>16600</c:v>
                </c:pt>
                <c:pt idx="156">
                  <c:v>16700</c:v>
                </c:pt>
                <c:pt idx="157">
                  <c:v>16800</c:v>
                </c:pt>
                <c:pt idx="158">
                  <c:v>16900</c:v>
                </c:pt>
                <c:pt idx="159">
                  <c:v>17000</c:v>
                </c:pt>
                <c:pt idx="160">
                  <c:v>17100</c:v>
                </c:pt>
                <c:pt idx="161">
                  <c:v>17200</c:v>
                </c:pt>
                <c:pt idx="162">
                  <c:v>17300</c:v>
                </c:pt>
                <c:pt idx="163">
                  <c:v>17400</c:v>
                </c:pt>
                <c:pt idx="164">
                  <c:v>17500</c:v>
                </c:pt>
                <c:pt idx="165">
                  <c:v>17600</c:v>
                </c:pt>
                <c:pt idx="166">
                  <c:v>17700</c:v>
                </c:pt>
                <c:pt idx="167">
                  <c:v>17800</c:v>
                </c:pt>
                <c:pt idx="168">
                  <c:v>17900</c:v>
                </c:pt>
                <c:pt idx="169">
                  <c:v>18000</c:v>
                </c:pt>
                <c:pt idx="170">
                  <c:v>18100</c:v>
                </c:pt>
                <c:pt idx="171">
                  <c:v>18200</c:v>
                </c:pt>
                <c:pt idx="172">
                  <c:v>18300</c:v>
                </c:pt>
                <c:pt idx="173">
                  <c:v>18400</c:v>
                </c:pt>
                <c:pt idx="174">
                  <c:v>18500</c:v>
                </c:pt>
                <c:pt idx="175">
                  <c:v>18600</c:v>
                </c:pt>
                <c:pt idx="176">
                  <c:v>18700</c:v>
                </c:pt>
                <c:pt idx="177">
                  <c:v>18800</c:v>
                </c:pt>
                <c:pt idx="178">
                  <c:v>18900</c:v>
                </c:pt>
                <c:pt idx="179">
                  <c:v>19000</c:v>
                </c:pt>
                <c:pt idx="180">
                  <c:v>19100</c:v>
                </c:pt>
                <c:pt idx="181">
                  <c:v>19200</c:v>
                </c:pt>
                <c:pt idx="182">
                  <c:v>19300</c:v>
                </c:pt>
                <c:pt idx="183">
                  <c:v>19400</c:v>
                </c:pt>
                <c:pt idx="184">
                  <c:v>19500</c:v>
                </c:pt>
                <c:pt idx="185">
                  <c:v>19600</c:v>
                </c:pt>
                <c:pt idx="186">
                  <c:v>19700</c:v>
                </c:pt>
                <c:pt idx="187">
                  <c:v>19800</c:v>
                </c:pt>
                <c:pt idx="188">
                  <c:v>19900</c:v>
                </c:pt>
                <c:pt idx="189">
                  <c:v>20000</c:v>
                </c:pt>
                <c:pt idx="190">
                  <c:v>20100</c:v>
                </c:pt>
                <c:pt idx="191">
                  <c:v>20200</c:v>
                </c:pt>
                <c:pt idx="192">
                  <c:v>20300</c:v>
                </c:pt>
                <c:pt idx="193">
                  <c:v>20400</c:v>
                </c:pt>
                <c:pt idx="194">
                  <c:v>20500</c:v>
                </c:pt>
                <c:pt idx="195">
                  <c:v>20600</c:v>
                </c:pt>
                <c:pt idx="196">
                  <c:v>20700</c:v>
                </c:pt>
                <c:pt idx="197">
                  <c:v>20800</c:v>
                </c:pt>
                <c:pt idx="198">
                  <c:v>20900</c:v>
                </c:pt>
                <c:pt idx="199">
                  <c:v>21000</c:v>
                </c:pt>
                <c:pt idx="200">
                  <c:v>21100</c:v>
                </c:pt>
                <c:pt idx="201">
                  <c:v>21200</c:v>
                </c:pt>
                <c:pt idx="202">
                  <c:v>21300</c:v>
                </c:pt>
                <c:pt idx="203">
                  <c:v>21400</c:v>
                </c:pt>
                <c:pt idx="204">
                  <c:v>21500</c:v>
                </c:pt>
                <c:pt idx="205">
                  <c:v>21600</c:v>
                </c:pt>
                <c:pt idx="206">
                  <c:v>21700</c:v>
                </c:pt>
                <c:pt idx="207">
                  <c:v>21800</c:v>
                </c:pt>
                <c:pt idx="208">
                  <c:v>21900</c:v>
                </c:pt>
                <c:pt idx="209">
                  <c:v>22000</c:v>
                </c:pt>
                <c:pt idx="210">
                  <c:v>22100</c:v>
                </c:pt>
                <c:pt idx="211">
                  <c:v>22200</c:v>
                </c:pt>
                <c:pt idx="212">
                  <c:v>22300</c:v>
                </c:pt>
                <c:pt idx="213">
                  <c:v>22400</c:v>
                </c:pt>
                <c:pt idx="214">
                  <c:v>22500</c:v>
                </c:pt>
                <c:pt idx="215">
                  <c:v>22600</c:v>
                </c:pt>
                <c:pt idx="216">
                  <c:v>22700</c:v>
                </c:pt>
                <c:pt idx="217">
                  <c:v>22800</c:v>
                </c:pt>
                <c:pt idx="218">
                  <c:v>22900</c:v>
                </c:pt>
                <c:pt idx="219">
                  <c:v>23000</c:v>
                </c:pt>
                <c:pt idx="220">
                  <c:v>23100</c:v>
                </c:pt>
                <c:pt idx="221">
                  <c:v>23200</c:v>
                </c:pt>
                <c:pt idx="222">
                  <c:v>23300</c:v>
                </c:pt>
                <c:pt idx="223">
                  <c:v>23400</c:v>
                </c:pt>
                <c:pt idx="224">
                  <c:v>23500</c:v>
                </c:pt>
                <c:pt idx="225">
                  <c:v>23600</c:v>
                </c:pt>
                <c:pt idx="226">
                  <c:v>23700</c:v>
                </c:pt>
                <c:pt idx="227">
                  <c:v>23800</c:v>
                </c:pt>
                <c:pt idx="228">
                  <c:v>23900</c:v>
                </c:pt>
                <c:pt idx="229">
                  <c:v>24000</c:v>
                </c:pt>
                <c:pt idx="230">
                  <c:v>24100</c:v>
                </c:pt>
                <c:pt idx="231">
                  <c:v>24200</c:v>
                </c:pt>
                <c:pt idx="232">
                  <c:v>24300</c:v>
                </c:pt>
                <c:pt idx="233">
                  <c:v>24400</c:v>
                </c:pt>
                <c:pt idx="234">
                  <c:v>24500</c:v>
                </c:pt>
                <c:pt idx="235">
                  <c:v>24600</c:v>
                </c:pt>
                <c:pt idx="236">
                  <c:v>24700</c:v>
                </c:pt>
                <c:pt idx="237">
                  <c:v>24800</c:v>
                </c:pt>
                <c:pt idx="238">
                  <c:v>24900</c:v>
                </c:pt>
                <c:pt idx="239">
                  <c:v>25000</c:v>
                </c:pt>
                <c:pt idx="240">
                  <c:v>25100</c:v>
                </c:pt>
                <c:pt idx="241">
                  <c:v>25200</c:v>
                </c:pt>
                <c:pt idx="242">
                  <c:v>25300</c:v>
                </c:pt>
                <c:pt idx="243">
                  <c:v>25400</c:v>
                </c:pt>
                <c:pt idx="244">
                  <c:v>25500</c:v>
                </c:pt>
                <c:pt idx="245">
                  <c:v>25600</c:v>
                </c:pt>
                <c:pt idx="246">
                  <c:v>25700</c:v>
                </c:pt>
                <c:pt idx="247">
                  <c:v>25800</c:v>
                </c:pt>
                <c:pt idx="248">
                  <c:v>25900</c:v>
                </c:pt>
                <c:pt idx="249">
                  <c:v>26000</c:v>
                </c:pt>
                <c:pt idx="250">
                  <c:v>26100</c:v>
                </c:pt>
                <c:pt idx="251">
                  <c:v>26200</c:v>
                </c:pt>
                <c:pt idx="252">
                  <c:v>26300</c:v>
                </c:pt>
                <c:pt idx="253">
                  <c:v>26400</c:v>
                </c:pt>
                <c:pt idx="254">
                  <c:v>26500</c:v>
                </c:pt>
                <c:pt idx="255">
                  <c:v>26600</c:v>
                </c:pt>
                <c:pt idx="256">
                  <c:v>26700</c:v>
                </c:pt>
                <c:pt idx="257">
                  <c:v>26800</c:v>
                </c:pt>
                <c:pt idx="258">
                  <c:v>26900</c:v>
                </c:pt>
                <c:pt idx="259">
                  <c:v>27000</c:v>
                </c:pt>
                <c:pt idx="260">
                  <c:v>27100</c:v>
                </c:pt>
                <c:pt idx="261">
                  <c:v>27200</c:v>
                </c:pt>
                <c:pt idx="262">
                  <c:v>27300</c:v>
                </c:pt>
                <c:pt idx="263">
                  <c:v>27400</c:v>
                </c:pt>
                <c:pt idx="264">
                  <c:v>27500</c:v>
                </c:pt>
                <c:pt idx="265">
                  <c:v>27600</c:v>
                </c:pt>
                <c:pt idx="266">
                  <c:v>27700</c:v>
                </c:pt>
                <c:pt idx="267">
                  <c:v>27800</c:v>
                </c:pt>
                <c:pt idx="268">
                  <c:v>27900</c:v>
                </c:pt>
                <c:pt idx="269">
                  <c:v>28000</c:v>
                </c:pt>
                <c:pt idx="270">
                  <c:v>28100</c:v>
                </c:pt>
                <c:pt idx="271">
                  <c:v>28200</c:v>
                </c:pt>
                <c:pt idx="272">
                  <c:v>28300</c:v>
                </c:pt>
                <c:pt idx="273">
                  <c:v>28400</c:v>
                </c:pt>
                <c:pt idx="274">
                  <c:v>28500</c:v>
                </c:pt>
                <c:pt idx="275">
                  <c:v>28600</c:v>
                </c:pt>
                <c:pt idx="276">
                  <c:v>28700</c:v>
                </c:pt>
                <c:pt idx="277">
                  <c:v>28800</c:v>
                </c:pt>
                <c:pt idx="278">
                  <c:v>28900</c:v>
                </c:pt>
                <c:pt idx="279">
                  <c:v>29000</c:v>
                </c:pt>
                <c:pt idx="280">
                  <c:v>29100</c:v>
                </c:pt>
                <c:pt idx="281">
                  <c:v>29200</c:v>
                </c:pt>
                <c:pt idx="282">
                  <c:v>29300</c:v>
                </c:pt>
                <c:pt idx="283">
                  <c:v>29400</c:v>
                </c:pt>
                <c:pt idx="284">
                  <c:v>29500</c:v>
                </c:pt>
                <c:pt idx="285">
                  <c:v>29600</c:v>
                </c:pt>
                <c:pt idx="286">
                  <c:v>29700</c:v>
                </c:pt>
                <c:pt idx="287">
                  <c:v>29800</c:v>
                </c:pt>
                <c:pt idx="288">
                  <c:v>29900</c:v>
                </c:pt>
                <c:pt idx="289">
                  <c:v>30000</c:v>
                </c:pt>
                <c:pt idx="290">
                  <c:v>30100</c:v>
                </c:pt>
                <c:pt idx="291">
                  <c:v>30200</c:v>
                </c:pt>
                <c:pt idx="292">
                  <c:v>30300</c:v>
                </c:pt>
                <c:pt idx="293">
                  <c:v>30400</c:v>
                </c:pt>
                <c:pt idx="294">
                  <c:v>30500</c:v>
                </c:pt>
                <c:pt idx="295">
                  <c:v>30600</c:v>
                </c:pt>
                <c:pt idx="296">
                  <c:v>30700</c:v>
                </c:pt>
                <c:pt idx="297">
                  <c:v>30800</c:v>
                </c:pt>
                <c:pt idx="298">
                  <c:v>30900</c:v>
                </c:pt>
                <c:pt idx="299">
                  <c:v>31000</c:v>
                </c:pt>
                <c:pt idx="300">
                  <c:v>31100</c:v>
                </c:pt>
                <c:pt idx="301">
                  <c:v>31200</c:v>
                </c:pt>
                <c:pt idx="302">
                  <c:v>31300</c:v>
                </c:pt>
                <c:pt idx="303">
                  <c:v>31400</c:v>
                </c:pt>
                <c:pt idx="304">
                  <c:v>31500</c:v>
                </c:pt>
                <c:pt idx="305">
                  <c:v>31600</c:v>
                </c:pt>
                <c:pt idx="306">
                  <c:v>31700</c:v>
                </c:pt>
                <c:pt idx="307">
                  <c:v>31800</c:v>
                </c:pt>
                <c:pt idx="308">
                  <c:v>31900</c:v>
                </c:pt>
                <c:pt idx="309">
                  <c:v>32000</c:v>
                </c:pt>
                <c:pt idx="310">
                  <c:v>32100</c:v>
                </c:pt>
                <c:pt idx="311">
                  <c:v>32200</c:v>
                </c:pt>
                <c:pt idx="312">
                  <c:v>32300</c:v>
                </c:pt>
                <c:pt idx="313">
                  <c:v>32400</c:v>
                </c:pt>
                <c:pt idx="314">
                  <c:v>32500</c:v>
                </c:pt>
                <c:pt idx="315">
                  <c:v>32600</c:v>
                </c:pt>
                <c:pt idx="316">
                  <c:v>32700</c:v>
                </c:pt>
                <c:pt idx="317">
                  <c:v>32800</c:v>
                </c:pt>
                <c:pt idx="318">
                  <c:v>32900</c:v>
                </c:pt>
                <c:pt idx="319">
                  <c:v>33000</c:v>
                </c:pt>
                <c:pt idx="320">
                  <c:v>33100</c:v>
                </c:pt>
                <c:pt idx="321">
                  <c:v>33200</c:v>
                </c:pt>
                <c:pt idx="322">
                  <c:v>33300</c:v>
                </c:pt>
                <c:pt idx="323">
                  <c:v>33400</c:v>
                </c:pt>
                <c:pt idx="324">
                  <c:v>33500</c:v>
                </c:pt>
                <c:pt idx="325">
                  <c:v>33600</c:v>
                </c:pt>
                <c:pt idx="326">
                  <c:v>33700</c:v>
                </c:pt>
                <c:pt idx="327">
                  <c:v>33800</c:v>
                </c:pt>
                <c:pt idx="328">
                  <c:v>33900</c:v>
                </c:pt>
                <c:pt idx="329">
                  <c:v>34000</c:v>
                </c:pt>
                <c:pt idx="330">
                  <c:v>34100</c:v>
                </c:pt>
                <c:pt idx="331">
                  <c:v>34200</c:v>
                </c:pt>
                <c:pt idx="332">
                  <c:v>34300</c:v>
                </c:pt>
                <c:pt idx="333">
                  <c:v>34400</c:v>
                </c:pt>
                <c:pt idx="334">
                  <c:v>34500</c:v>
                </c:pt>
                <c:pt idx="335">
                  <c:v>34600</c:v>
                </c:pt>
                <c:pt idx="336">
                  <c:v>34700</c:v>
                </c:pt>
                <c:pt idx="337">
                  <c:v>34800</c:v>
                </c:pt>
                <c:pt idx="338">
                  <c:v>34900</c:v>
                </c:pt>
                <c:pt idx="339">
                  <c:v>35000</c:v>
                </c:pt>
                <c:pt idx="340">
                  <c:v>35100</c:v>
                </c:pt>
                <c:pt idx="341">
                  <c:v>35200</c:v>
                </c:pt>
                <c:pt idx="342">
                  <c:v>35300</c:v>
                </c:pt>
                <c:pt idx="343">
                  <c:v>35400</c:v>
                </c:pt>
                <c:pt idx="344">
                  <c:v>35500</c:v>
                </c:pt>
                <c:pt idx="345">
                  <c:v>35600</c:v>
                </c:pt>
                <c:pt idx="346">
                  <c:v>35700</c:v>
                </c:pt>
                <c:pt idx="347">
                  <c:v>35800</c:v>
                </c:pt>
                <c:pt idx="348">
                  <c:v>35900</c:v>
                </c:pt>
                <c:pt idx="349">
                  <c:v>36000</c:v>
                </c:pt>
                <c:pt idx="350">
                  <c:v>36100</c:v>
                </c:pt>
                <c:pt idx="351">
                  <c:v>36200</c:v>
                </c:pt>
                <c:pt idx="352">
                  <c:v>36300</c:v>
                </c:pt>
                <c:pt idx="353">
                  <c:v>36400</c:v>
                </c:pt>
                <c:pt idx="354">
                  <c:v>36500</c:v>
                </c:pt>
                <c:pt idx="355">
                  <c:v>36600</c:v>
                </c:pt>
                <c:pt idx="356">
                  <c:v>36700</c:v>
                </c:pt>
                <c:pt idx="357">
                  <c:v>36800</c:v>
                </c:pt>
                <c:pt idx="358">
                  <c:v>36900</c:v>
                </c:pt>
                <c:pt idx="359">
                  <c:v>37000</c:v>
                </c:pt>
                <c:pt idx="360">
                  <c:v>37100</c:v>
                </c:pt>
                <c:pt idx="361">
                  <c:v>37200</c:v>
                </c:pt>
                <c:pt idx="362">
                  <c:v>37300</c:v>
                </c:pt>
                <c:pt idx="363">
                  <c:v>37400</c:v>
                </c:pt>
                <c:pt idx="364">
                  <c:v>37500</c:v>
                </c:pt>
                <c:pt idx="365">
                  <c:v>37600</c:v>
                </c:pt>
                <c:pt idx="366">
                  <c:v>37700</c:v>
                </c:pt>
                <c:pt idx="367">
                  <c:v>37800</c:v>
                </c:pt>
                <c:pt idx="368">
                  <c:v>37900</c:v>
                </c:pt>
                <c:pt idx="369">
                  <c:v>38000</c:v>
                </c:pt>
                <c:pt idx="370">
                  <c:v>38100</c:v>
                </c:pt>
                <c:pt idx="371">
                  <c:v>38200</c:v>
                </c:pt>
                <c:pt idx="372">
                  <c:v>38300</c:v>
                </c:pt>
                <c:pt idx="373">
                  <c:v>38400</c:v>
                </c:pt>
                <c:pt idx="374">
                  <c:v>38500</c:v>
                </c:pt>
                <c:pt idx="375">
                  <c:v>38600</c:v>
                </c:pt>
                <c:pt idx="376">
                  <c:v>38700</c:v>
                </c:pt>
                <c:pt idx="377">
                  <c:v>38800</c:v>
                </c:pt>
                <c:pt idx="378">
                  <c:v>38900</c:v>
                </c:pt>
                <c:pt idx="379">
                  <c:v>39000</c:v>
                </c:pt>
                <c:pt idx="380">
                  <c:v>39100</c:v>
                </c:pt>
                <c:pt idx="381">
                  <c:v>39200</c:v>
                </c:pt>
                <c:pt idx="382">
                  <c:v>39300</c:v>
                </c:pt>
                <c:pt idx="383">
                  <c:v>39400</c:v>
                </c:pt>
                <c:pt idx="384">
                  <c:v>39500</c:v>
                </c:pt>
                <c:pt idx="385">
                  <c:v>39600</c:v>
                </c:pt>
                <c:pt idx="386">
                  <c:v>39700</c:v>
                </c:pt>
                <c:pt idx="387">
                  <c:v>39800</c:v>
                </c:pt>
                <c:pt idx="388">
                  <c:v>39900</c:v>
                </c:pt>
                <c:pt idx="389">
                  <c:v>40000</c:v>
                </c:pt>
                <c:pt idx="390">
                  <c:v>40100</c:v>
                </c:pt>
                <c:pt idx="391">
                  <c:v>40200</c:v>
                </c:pt>
                <c:pt idx="392">
                  <c:v>40300</c:v>
                </c:pt>
                <c:pt idx="393">
                  <c:v>40400</c:v>
                </c:pt>
                <c:pt idx="394">
                  <c:v>40500</c:v>
                </c:pt>
                <c:pt idx="395">
                  <c:v>40600</c:v>
                </c:pt>
                <c:pt idx="396">
                  <c:v>40700</c:v>
                </c:pt>
                <c:pt idx="397">
                  <c:v>40800</c:v>
                </c:pt>
                <c:pt idx="398">
                  <c:v>40900</c:v>
                </c:pt>
                <c:pt idx="399">
                  <c:v>41000</c:v>
                </c:pt>
                <c:pt idx="400">
                  <c:v>41100</c:v>
                </c:pt>
                <c:pt idx="401">
                  <c:v>41200</c:v>
                </c:pt>
                <c:pt idx="402">
                  <c:v>41300</c:v>
                </c:pt>
                <c:pt idx="403">
                  <c:v>41400</c:v>
                </c:pt>
                <c:pt idx="404">
                  <c:v>41500</c:v>
                </c:pt>
                <c:pt idx="405">
                  <c:v>41600</c:v>
                </c:pt>
                <c:pt idx="406">
                  <c:v>41700</c:v>
                </c:pt>
                <c:pt idx="407">
                  <c:v>41800</c:v>
                </c:pt>
                <c:pt idx="408">
                  <c:v>41900</c:v>
                </c:pt>
                <c:pt idx="409">
                  <c:v>42000</c:v>
                </c:pt>
                <c:pt idx="410">
                  <c:v>42100</c:v>
                </c:pt>
                <c:pt idx="411">
                  <c:v>42200</c:v>
                </c:pt>
                <c:pt idx="412">
                  <c:v>42300</c:v>
                </c:pt>
                <c:pt idx="413">
                  <c:v>42400</c:v>
                </c:pt>
                <c:pt idx="414">
                  <c:v>42500</c:v>
                </c:pt>
                <c:pt idx="415">
                  <c:v>42600</c:v>
                </c:pt>
                <c:pt idx="416">
                  <c:v>42700</c:v>
                </c:pt>
                <c:pt idx="417">
                  <c:v>42800</c:v>
                </c:pt>
                <c:pt idx="418">
                  <c:v>42900</c:v>
                </c:pt>
                <c:pt idx="419">
                  <c:v>43000</c:v>
                </c:pt>
                <c:pt idx="420">
                  <c:v>43100</c:v>
                </c:pt>
                <c:pt idx="421">
                  <c:v>43200</c:v>
                </c:pt>
                <c:pt idx="422">
                  <c:v>43300</c:v>
                </c:pt>
                <c:pt idx="423">
                  <c:v>43400</c:v>
                </c:pt>
                <c:pt idx="424">
                  <c:v>43500</c:v>
                </c:pt>
                <c:pt idx="425">
                  <c:v>43600</c:v>
                </c:pt>
                <c:pt idx="426">
                  <c:v>43700</c:v>
                </c:pt>
                <c:pt idx="427">
                  <c:v>43800</c:v>
                </c:pt>
                <c:pt idx="428">
                  <c:v>43900</c:v>
                </c:pt>
                <c:pt idx="429">
                  <c:v>44000</c:v>
                </c:pt>
                <c:pt idx="430">
                  <c:v>44100</c:v>
                </c:pt>
                <c:pt idx="431">
                  <c:v>44200</c:v>
                </c:pt>
                <c:pt idx="432">
                  <c:v>44300</c:v>
                </c:pt>
                <c:pt idx="433">
                  <c:v>44400</c:v>
                </c:pt>
                <c:pt idx="434">
                  <c:v>44500</c:v>
                </c:pt>
                <c:pt idx="435">
                  <c:v>44600</c:v>
                </c:pt>
                <c:pt idx="436">
                  <c:v>44700</c:v>
                </c:pt>
                <c:pt idx="437">
                  <c:v>44800</c:v>
                </c:pt>
                <c:pt idx="438">
                  <c:v>44900</c:v>
                </c:pt>
                <c:pt idx="439">
                  <c:v>45000</c:v>
                </c:pt>
                <c:pt idx="440">
                  <c:v>45100</c:v>
                </c:pt>
                <c:pt idx="441">
                  <c:v>45200</c:v>
                </c:pt>
                <c:pt idx="442">
                  <c:v>45300</c:v>
                </c:pt>
                <c:pt idx="443">
                  <c:v>45400</c:v>
                </c:pt>
                <c:pt idx="444">
                  <c:v>45500</c:v>
                </c:pt>
                <c:pt idx="445">
                  <c:v>45600</c:v>
                </c:pt>
                <c:pt idx="446">
                  <c:v>45700</c:v>
                </c:pt>
                <c:pt idx="447">
                  <c:v>45800</c:v>
                </c:pt>
                <c:pt idx="448">
                  <c:v>45900</c:v>
                </c:pt>
                <c:pt idx="449">
                  <c:v>46000</c:v>
                </c:pt>
                <c:pt idx="450">
                  <c:v>46100</c:v>
                </c:pt>
                <c:pt idx="451">
                  <c:v>46200</c:v>
                </c:pt>
                <c:pt idx="452">
                  <c:v>46300</c:v>
                </c:pt>
                <c:pt idx="453">
                  <c:v>46400</c:v>
                </c:pt>
                <c:pt idx="454">
                  <c:v>46500</c:v>
                </c:pt>
                <c:pt idx="455">
                  <c:v>46600</c:v>
                </c:pt>
                <c:pt idx="456">
                  <c:v>46700</c:v>
                </c:pt>
                <c:pt idx="457">
                  <c:v>46800</c:v>
                </c:pt>
                <c:pt idx="458">
                  <c:v>46900</c:v>
                </c:pt>
                <c:pt idx="459">
                  <c:v>47000</c:v>
                </c:pt>
                <c:pt idx="460">
                  <c:v>47100</c:v>
                </c:pt>
                <c:pt idx="461">
                  <c:v>47200</c:v>
                </c:pt>
                <c:pt idx="462">
                  <c:v>47300</c:v>
                </c:pt>
                <c:pt idx="463">
                  <c:v>47400</c:v>
                </c:pt>
                <c:pt idx="464">
                  <c:v>47500</c:v>
                </c:pt>
                <c:pt idx="465">
                  <c:v>47600</c:v>
                </c:pt>
                <c:pt idx="466">
                  <c:v>47700</c:v>
                </c:pt>
                <c:pt idx="467">
                  <c:v>47800</c:v>
                </c:pt>
                <c:pt idx="468">
                  <c:v>47900</c:v>
                </c:pt>
                <c:pt idx="469">
                  <c:v>48000</c:v>
                </c:pt>
                <c:pt idx="470">
                  <c:v>48100</c:v>
                </c:pt>
                <c:pt idx="471">
                  <c:v>48200</c:v>
                </c:pt>
                <c:pt idx="472">
                  <c:v>48300</c:v>
                </c:pt>
                <c:pt idx="473">
                  <c:v>48400</c:v>
                </c:pt>
                <c:pt idx="474">
                  <c:v>48500</c:v>
                </c:pt>
                <c:pt idx="475">
                  <c:v>48600</c:v>
                </c:pt>
                <c:pt idx="476">
                  <c:v>48700</c:v>
                </c:pt>
                <c:pt idx="477">
                  <c:v>48800</c:v>
                </c:pt>
                <c:pt idx="478">
                  <c:v>48900</c:v>
                </c:pt>
                <c:pt idx="479">
                  <c:v>49000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D7-4D7D-8FA4-A7474F01DBE8}"/>
            </c:ext>
          </c:extLst>
        </c:ser>
        <c:ser>
          <c:idx val="3"/>
          <c:order val="3"/>
          <c:tx>
            <c:strRef>
              <c:f>'Example 10'!$I$9</c:f>
              <c:strCache>
                <c:ptCount val="1"/>
                <c:pt idx="0">
                  <c:v>Total Interest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'Example 10'!$I$10:$I$489</c:f>
              <c:numCache>
                <c:formatCode>_("$"* #,##0.00_);_("$"* \(#,##0.00\);_("$"* "-"??_);_(@_)</c:formatCode>
                <c:ptCount val="480"/>
                <c:pt idx="0">
                  <c:v>8.3333333333333339</c:v>
                </c:pt>
                <c:pt idx="1">
                  <c:v>17.569444444444446</c:v>
                </c:pt>
                <c:pt idx="2">
                  <c:v>27.715856481481485</c:v>
                </c:pt>
                <c:pt idx="3">
                  <c:v>38.780155285493834</c:v>
                </c:pt>
                <c:pt idx="4">
                  <c:v>50.769989912872951</c:v>
                </c:pt>
                <c:pt idx="5">
                  <c:v>63.693073162146895</c:v>
                </c:pt>
                <c:pt idx="6">
                  <c:v>77.557182105164785</c:v>
                </c:pt>
                <c:pt idx="7">
                  <c:v>92.370158622707834</c:v>
                </c:pt>
                <c:pt idx="8">
                  <c:v>108.13990994456374</c:v>
                </c:pt>
                <c:pt idx="9">
                  <c:v>124.87440919410177</c:v>
                </c:pt>
                <c:pt idx="10">
                  <c:v>142.58169593738594</c:v>
                </c:pt>
                <c:pt idx="11">
                  <c:v>161.26987673686418</c:v>
                </c:pt>
                <c:pt idx="12">
                  <c:v>180.94712570967138</c:v>
                </c:pt>
                <c:pt idx="13">
                  <c:v>201.62168509058532</c:v>
                </c:pt>
                <c:pt idx="14">
                  <c:v>223.30186579967352</c:v>
                </c:pt>
                <c:pt idx="15">
                  <c:v>245.99604801467081</c:v>
                </c:pt>
                <c:pt idx="16">
                  <c:v>269.71268174812639</c:v>
                </c:pt>
                <c:pt idx="17">
                  <c:v>294.46028742936079</c:v>
                </c:pt>
                <c:pt idx="18">
                  <c:v>320.24745649127215</c:v>
                </c:pt>
                <c:pt idx="19">
                  <c:v>347.08285196203275</c:v>
                </c:pt>
                <c:pt idx="20">
                  <c:v>374.97520906171633</c:v>
                </c:pt>
                <c:pt idx="21">
                  <c:v>403.93333580389731</c:v>
                </c:pt>
                <c:pt idx="22">
                  <c:v>433.96611360226314</c:v>
                </c:pt>
                <c:pt idx="23">
                  <c:v>465.08249788228198</c:v>
                </c:pt>
                <c:pt idx="24">
                  <c:v>497.29151869796766</c:v>
                </c:pt>
                <c:pt idx="25">
                  <c:v>530.60228135378406</c:v>
                </c:pt>
                <c:pt idx="26">
                  <c:v>565.02396703173224</c:v>
                </c:pt>
                <c:pt idx="27">
                  <c:v>600.56583342366332</c:v>
                </c:pt>
                <c:pt idx="28">
                  <c:v>637.23721536886046</c:v>
                </c:pt>
                <c:pt idx="29">
                  <c:v>675.04752549693433</c:v>
                </c:pt>
                <c:pt idx="30">
                  <c:v>714.00625487607545</c:v>
                </c:pt>
                <c:pt idx="31">
                  <c:v>754.12297366670941</c:v>
                </c:pt>
                <c:pt idx="32">
                  <c:v>795.40733178059861</c:v>
                </c:pt>
                <c:pt idx="33">
                  <c:v>837.86905954543693</c:v>
                </c:pt>
                <c:pt idx="34">
                  <c:v>881.51796837498227</c:v>
                </c:pt>
                <c:pt idx="35">
                  <c:v>926.36395144477376</c:v>
                </c:pt>
                <c:pt idx="36">
                  <c:v>972.4169843734802</c:v>
                </c:pt>
                <c:pt idx="37">
                  <c:v>1019.6871259099258</c:v>
                </c:pt>
                <c:pt idx="38">
                  <c:v>1068.184518625842</c:v>
                </c:pt>
                <c:pt idx="39">
                  <c:v>1117.9193896143906</c:v>
                </c:pt>
                <c:pt idx="40">
                  <c:v>1168.9020511945105</c:v>
                </c:pt>
                <c:pt idx="41">
                  <c:v>1221.1429016211314</c:v>
                </c:pt>
                <c:pt idx="42">
                  <c:v>1274.6524258013076</c:v>
                </c:pt>
                <c:pt idx="43">
                  <c:v>1329.4411960163184</c:v>
                </c:pt>
                <c:pt idx="44">
                  <c:v>1385.5198726497877</c:v>
                </c:pt>
                <c:pt idx="45">
                  <c:v>1442.8992049218693</c:v>
                </c:pt>
                <c:pt idx="46">
                  <c:v>1501.5900316295515</c:v>
                </c:pt>
                <c:pt idx="47">
                  <c:v>1561.6032818931312</c:v>
                </c:pt>
                <c:pt idx="48">
                  <c:v>1622.9499759089074</c:v>
                </c:pt>
                <c:pt idx="49">
                  <c:v>1685.6412257081483</c:v>
                </c:pt>
                <c:pt idx="50">
                  <c:v>1749.688235922383</c:v>
                </c:pt>
                <c:pt idx="51">
                  <c:v>1815.1023045550696</c:v>
                </c:pt>
                <c:pt idx="52">
                  <c:v>1881.8948237596951</c:v>
                </c:pt>
                <c:pt idx="53">
                  <c:v>1950.0772806243592</c:v>
                </c:pt>
                <c:pt idx="54">
                  <c:v>2019.6612579628954</c:v>
                </c:pt>
                <c:pt idx="55">
                  <c:v>2090.6584351125862</c:v>
                </c:pt>
                <c:pt idx="56">
                  <c:v>2163.0805887385245</c:v>
                </c:pt>
                <c:pt idx="57">
                  <c:v>2236.939593644679</c:v>
                </c:pt>
                <c:pt idx="58">
                  <c:v>2312.247423591718</c:v>
                </c:pt>
                <c:pt idx="59">
                  <c:v>2389.0161521216492</c:v>
                </c:pt>
                <c:pt idx="60">
                  <c:v>2467.2579533893295</c:v>
                </c:pt>
                <c:pt idx="61">
                  <c:v>2546.9851030009072</c:v>
                </c:pt>
                <c:pt idx="62">
                  <c:v>2628.2099788592482</c:v>
                </c:pt>
                <c:pt idx="63">
                  <c:v>2710.9450620164084</c:v>
                </c:pt>
                <c:pt idx="64">
                  <c:v>2795.2029375332118</c:v>
                </c:pt>
                <c:pt idx="65">
                  <c:v>2880.9962953459885</c:v>
                </c:pt>
                <c:pt idx="66">
                  <c:v>2968.3379311405383</c:v>
                </c:pt>
                <c:pt idx="67">
                  <c:v>3057.2407472333762</c:v>
                </c:pt>
                <c:pt idx="68">
                  <c:v>3147.7177534603211</c:v>
                </c:pt>
                <c:pt idx="69">
                  <c:v>3239.7820680724903</c:v>
                </c:pt>
                <c:pt idx="70">
                  <c:v>3333.446918639761</c:v>
                </c:pt>
                <c:pt idx="71">
                  <c:v>3428.7256429617591</c:v>
                </c:pt>
                <c:pt idx="72">
                  <c:v>3525.6316899864405</c:v>
                </c:pt>
                <c:pt idx="73">
                  <c:v>3624.1786207363275</c:v>
                </c:pt>
                <c:pt idx="74">
                  <c:v>3724.3801092424637</c:v>
                </c:pt>
                <c:pt idx="75">
                  <c:v>3826.2499434861511</c:v>
                </c:pt>
                <c:pt idx="76">
                  <c:v>3929.8020263485355</c:v>
                </c:pt>
                <c:pt idx="77">
                  <c:v>4035.0503765681065</c:v>
                </c:pt>
                <c:pt idx="78">
                  <c:v>4142.0091297061745</c:v>
                </c:pt>
                <c:pt idx="79">
                  <c:v>4250.6925391203922</c:v>
                </c:pt>
                <c:pt idx="80">
                  <c:v>4361.1149769463955</c:v>
                </c:pt>
                <c:pt idx="81">
                  <c:v>4473.2909350876153</c:v>
                </c:pt>
                <c:pt idx="82">
                  <c:v>4587.235026213345</c:v>
                </c:pt>
                <c:pt idx="83">
                  <c:v>4702.9619847651229</c:v>
                </c:pt>
                <c:pt idx="84">
                  <c:v>4820.4866679714987</c:v>
                </c:pt>
                <c:pt idx="85">
                  <c:v>4939.8240568712608</c:v>
                </c:pt>
                <c:pt idx="86">
                  <c:v>5060.989257345188</c:v>
                </c:pt>
                <c:pt idx="87">
                  <c:v>5183.9975011563984</c:v>
                </c:pt>
                <c:pt idx="88">
                  <c:v>5308.8641469993681</c:v>
                </c:pt>
                <c:pt idx="89">
                  <c:v>5435.6046815576965</c:v>
                </c:pt>
                <c:pt idx="90">
                  <c:v>5564.2347205706774</c:v>
                </c:pt>
                <c:pt idx="91">
                  <c:v>5694.770009908766</c:v>
                </c:pt>
                <c:pt idx="92">
                  <c:v>5827.2264266580059</c:v>
                </c:pt>
                <c:pt idx="93">
                  <c:v>5961.6199802134897</c:v>
                </c:pt>
                <c:pt idx="94">
                  <c:v>6097.9668133819359</c:v>
                </c:pt>
                <c:pt idx="95">
                  <c:v>6236.2832034934518</c:v>
                </c:pt>
                <c:pt idx="96">
                  <c:v>6376.5855635225635</c:v>
                </c:pt>
                <c:pt idx="97">
                  <c:v>6518.8904432185846</c:v>
                </c:pt>
                <c:pt idx="98">
                  <c:v>6663.2145302454064</c:v>
                </c:pt>
                <c:pt idx="99">
                  <c:v>6809.5746513307849</c:v>
                </c:pt>
                <c:pt idx="100">
                  <c:v>6957.9877734252086</c:v>
                </c:pt>
                <c:pt idx="101">
                  <c:v>7108.4710048704183</c:v>
                </c:pt>
                <c:pt idx="102">
                  <c:v>7261.041596577672</c:v>
                </c:pt>
                <c:pt idx="103">
                  <c:v>7415.7169432158189</c:v>
                </c:pt>
                <c:pt idx="104">
                  <c:v>7572.514584409284</c:v>
                </c:pt>
                <c:pt idx="105">
                  <c:v>7731.4522059460278</c:v>
                </c:pt>
                <c:pt idx="106">
                  <c:v>7892.5476409955781</c:v>
                </c:pt>
                <c:pt idx="107">
                  <c:v>8055.8188713372083</c:v>
                </c:pt>
                <c:pt idx="108">
                  <c:v>8221.2840285983511</c:v>
                </c:pt>
                <c:pt idx="109">
                  <c:v>8388.9613955033383</c:v>
                </c:pt>
                <c:pt idx="110">
                  <c:v>8558.8694071325335</c:v>
                </c:pt>
                <c:pt idx="111">
                  <c:v>8731.0266521919712</c:v>
                </c:pt>
                <c:pt idx="112">
                  <c:v>8905.4518742935707</c:v>
                </c:pt>
                <c:pt idx="113">
                  <c:v>9082.1639732460171</c:v>
                </c:pt>
                <c:pt idx="114">
                  <c:v>9261.182006356401</c:v>
                </c:pt>
                <c:pt idx="115">
                  <c:v>9442.5251897427042</c:v>
                </c:pt>
                <c:pt idx="116">
                  <c:v>9626.2128996572264</c:v>
                </c:pt>
                <c:pt idx="117">
                  <c:v>9812.2646738210369</c:v>
                </c:pt>
                <c:pt idx="118">
                  <c:v>10000.700212769545</c:v>
                </c:pt>
                <c:pt idx="119">
                  <c:v>10191.539381209292</c:v>
                </c:pt>
                <c:pt idx="120">
                  <c:v>10384.802209386036</c:v>
                </c:pt>
                <c:pt idx="121">
                  <c:v>10580.508894464254</c:v>
                </c:pt>
                <c:pt idx="122">
                  <c:v>10778.679801918122</c:v>
                </c:pt>
                <c:pt idx="123">
                  <c:v>10979.335466934106</c:v>
                </c:pt>
                <c:pt idx="124">
                  <c:v>11182.496595825223</c:v>
                </c:pt>
                <c:pt idx="125">
                  <c:v>11388.184067457099</c:v>
                </c:pt>
                <c:pt idx="126">
                  <c:v>11596.418934685909</c:v>
                </c:pt>
                <c:pt idx="127">
                  <c:v>11807.222425808292</c:v>
                </c:pt>
                <c:pt idx="128">
                  <c:v>12020.615946023361</c:v>
                </c:pt>
                <c:pt idx="129">
                  <c:v>12236.62107890689</c:v>
                </c:pt>
                <c:pt idx="130">
                  <c:v>12455.259587897781</c:v>
                </c:pt>
                <c:pt idx="131">
                  <c:v>12676.553417796929</c:v>
                </c:pt>
                <c:pt idx="132">
                  <c:v>12900.524696278571</c:v>
                </c:pt>
                <c:pt idx="133">
                  <c:v>13127.195735414227</c:v>
                </c:pt>
                <c:pt idx="134">
                  <c:v>13356.589033209346</c:v>
                </c:pt>
                <c:pt idx="135">
                  <c:v>13588.727275152758</c:v>
                </c:pt>
                <c:pt idx="136">
                  <c:v>13823.633335779032</c:v>
                </c:pt>
                <c:pt idx="137">
                  <c:v>14061.330280243857</c:v>
                </c:pt>
                <c:pt idx="138">
                  <c:v>14301.841365912556</c:v>
                </c:pt>
                <c:pt idx="139">
                  <c:v>14545.190043961828</c:v>
                </c:pt>
                <c:pt idx="140">
                  <c:v>14791.399960994842</c:v>
                </c:pt>
                <c:pt idx="141">
                  <c:v>15040.494960669799</c:v>
                </c:pt>
                <c:pt idx="142">
                  <c:v>15292.499085342048</c:v>
                </c:pt>
                <c:pt idx="143">
                  <c:v>15547.436577719898</c:v>
                </c:pt>
                <c:pt idx="144">
                  <c:v>15805.33188253423</c:v>
                </c:pt>
                <c:pt idx="145">
                  <c:v>16066.209648222015</c:v>
                </c:pt>
                <c:pt idx="146">
                  <c:v>16330.094728623864</c:v>
                </c:pt>
                <c:pt idx="147">
                  <c:v>16597.01218469573</c:v>
                </c:pt>
                <c:pt idx="148">
                  <c:v>16866.98728623486</c:v>
                </c:pt>
                <c:pt idx="149">
                  <c:v>17140.045513620149</c:v>
                </c:pt>
                <c:pt idx="150">
                  <c:v>17416.212559566982</c:v>
                </c:pt>
                <c:pt idx="151">
                  <c:v>17695.514330896709</c:v>
                </c:pt>
                <c:pt idx="152">
                  <c:v>17977.976950320848</c:v>
                </c:pt>
                <c:pt idx="153">
                  <c:v>18263.626758240189</c:v>
                </c:pt>
                <c:pt idx="154">
                  <c:v>18552.490314558858</c:v>
                </c:pt>
                <c:pt idx="155">
                  <c:v>18844.594400513513</c:v>
                </c:pt>
                <c:pt idx="156">
                  <c:v>19139.966020517793</c:v>
                </c:pt>
                <c:pt idx="157">
                  <c:v>19438.632404022108</c:v>
                </c:pt>
                <c:pt idx="158">
                  <c:v>19740.62100738896</c:v>
                </c:pt>
                <c:pt idx="159">
                  <c:v>20045.959515783867</c:v>
                </c:pt>
                <c:pt idx="160">
                  <c:v>20354.675845082067</c:v>
                </c:pt>
                <c:pt idx="161">
                  <c:v>20666.798143791086</c:v>
                </c:pt>
                <c:pt idx="162">
                  <c:v>20982.354794989344</c:v>
                </c:pt>
                <c:pt idx="163">
                  <c:v>21301.374418280921</c:v>
                </c:pt>
                <c:pt idx="164">
                  <c:v>21623.885871766593</c:v>
                </c:pt>
                <c:pt idx="165">
                  <c:v>21949.918254031316</c:v>
                </c:pt>
                <c:pt idx="166">
                  <c:v>22279.500906148245</c:v>
                </c:pt>
                <c:pt idx="167">
                  <c:v>22612.66341369948</c:v>
                </c:pt>
                <c:pt idx="168">
                  <c:v>22949.435608813641</c:v>
                </c:pt>
                <c:pt idx="169">
                  <c:v>23289.84757222042</c:v>
                </c:pt>
                <c:pt idx="170">
                  <c:v>23633.929635322256</c:v>
                </c:pt>
                <c:pt idx="171">
                  <c:v>23981.712382283276</c:v>
                </c:pt>
                <c:pt idx="172">
                  <c:v>24333.226652135636</c:v>
                </c:pt>
                <c:pt idx="173">
                  <c:v>24688.503540903432</c:v>
                </c:pt>
                <c:pt idx="174">
                  <c:v>25047.574403744293</c:v>
                </c:pt>
                <c:pt idx="175">
                  <c:v>25410.47085710883</c:v>
                </c:pt>
                <c:pt idx="176">
                  <c:v>25777.22478091807</c:v>
                </c:pt>
                <c:pt idx="177">
                  <c:v>26147.868320759055</c:v>
                </c:pt>
                <c:pt idx="178">
                  <c:v>26522.433890098713</c:v>
                </c:pt>
                <c:pt idx="179">
                  <c:v>26900.954172516202</c:v>
                </c:pt>
                <c:pt idx="180">
                  <c:v>27283.462123953836</c:v>
                </c:pt>
                <c:pt idx="181">
                  <c:v>27669.990974986784</c:v>
                </c:pt>
                <c:pt idx="182">
                  <c:v>28060.574233111674</c:v>
                </c:pt>
                <c:pt idx="183">
                  <c:v>28455.245685054273</c:v>
                </c:pt>
                <c:pt idx="184">
                  <c:v>28854.039399096393</c:v>
                </c:pt>
                <c:pt idx="185">
                  <c:v>29256.989727422195</c:v>
                </c:pt>
                <c:pt idx="186">
                  <c:v>29664.131308484048</c:v>
                </c:pt>
                <c:pt idx="187">
                  <c:v>30075.499069388083</c:v>
                </c:pt>
                <c:pt idx="188">
                  <c:v>30491.128228299651</c:v>
                </c:pt>
                <c:pt idx="189">
                  <c:v>30911.054296868813</c:v>
                </c:pt>
                <c:pt idx="190">
                  <c:v>31335.313082676053</c:v>
                </c:pt>
                <c:pt idx="191">
                  <c:v>31763.940691698353</c:v>
                </c:pt>
                <c:pt idx="192">
                  <c:v>32196.97353079584</c:v>
                </c:pt>
                <c:pt idx="193">
                  <c:v>32634.448310219137</c:v>
                </c:pt>
                <c:pt idx="194">
                  <c:v>33076.402046137628</c:v>
                </c:pt>
                <c:pt idx="195">
                  <c:v>33522.872063188777</c:v>
                </c:pt>
                <c:pt idx="196">
                  <c:v>33973.895997048683</c:v>
                </c:pt>
                <c:pt idx="197">
                  <c:v>34429.51179702409</c:v>
                </c:pt>
                <c:pt idx="198">
                  <c:v>34889.757728665958</c:v>
                </c:pt>
                <c:pt idx="199">
                  <c:v>35354.672376404844</c:v>
                </c:pt>
                <c:pt idx="200">
                  <c:v>35824.294646208218</c:v>
                </c:pt>
                <c:pt idx="201">
                  <c:v>36298.663768259954</c:v>
                </c:pt>
                <c:pt idx="202">
                  <c:v>36777.819299662122</c:v>
                </c:pt>
                <c:pt idx="203">
                  <c:v>37261.801127159306</c:v>
                </c:pt>
                <c:pt idx="204">
                  <c:v>37750.649469885633</c:v>
                </c:pt>
                <c:pt idx="205">
                  <c:v>38244.404882134681</c:v>
                </c:pt>
                <c:pt idx="206">
                  <c:v>38743.108256152467</c:v>
                </c:pt>
                <c:pt idx="207">
                  <c:v>39246.800824953738</c:v>
                </c:pt>
                <c:pt idx="208">
                  <c:v>39755.524165161689</c:v>
                </c:pt>
                <c:pt idx="209">
                  <c:v>40269.32019987137</c:v>
                </c:pt>
                <c:pt idx="210">
                  <c:v>40788.231201536968</c:v>
                </c:pt>
                <c:pt idx="211">
                  <c:v>41312.299794883111</c:v>
                </c:pt>
                <c:pt idx="212">
                  <c:v>41841.568959840472</c:v>
                </c:pt>
                <c:pt idx="213">
                  <c:v>42376.082034505809</c:v>
                </c:pt>
                <c:pt idx="214">
                  <c:v>42915.88271812669</c:v>
                </c:pt>
                <c:pt idx="215">
                  <c:v>43461.015074111077</c:v>
                </c:pt>
                <c:pt idx="216">
                  <c:v>44011.523533062005</c:v>
                </c:pt>
                <c:pt idx="217">
                  <c:v>44567.452895837523</c:v>
                </c:pt>
                <c:pt idx="218">
                  <c:v>45128.848336636169</c:v>
                </c:pt>
                <c:pt idx="219">
                  <c:v>45695.755406108139</c:v>
                </c:pt>
                <c:pt idx="220">
                  <c:v>46268.220034492377</c:v>
                </c:pt>
                <c:pt idx="221">
                  <c:v>46846.288534779815</c:v>
                </c:pt>
                <c:pt idx="222">
                  <c:v>47430.007605902982</c:v>
                </c:pt>
                <c:pt idx="223">
                  <c:v>48019.424335952172</c:v>
                </c:pt>
                <c:pt idx="224">
                  <c:v>48614.58620541844</c:v>
                </c:pt>
                <c:pt idx="225">
                  <c:v>49215.541090463594</c:v>
                </c:pt>
                <c:pt idx="226">
                  <c:v>49822.337266217459</c:v>
                </c:pt>
                <c:pt idx="227">
                  <c:v>50435.023410102607</c:v>
                </c:pt>
                <c:pt idx="228">
                  <c:v>51053.648605186798</c:v>
                </c:pt>
                <c:pt idx="229">
                  <c:v>51678.262343563358</c:v>
                </c:pt>
                <c:pt idx="230">
                  <c:v>52308.914529759721</c:v>
                </c:pt>
                <c:pt idx="231">
                  <c:v>52945.655484174385</c:v>
                </c:pt>
                <c:pt idx="232">
                  <c:v>53588.535946542506</c:v>
                </c:pt>
                <c:pt idx="233">
                  <c:v>54237.60707943036</c:v>
                </c:pt>
                <c:pt idx="234">
                  <c:v>54892.920471758945</c:v>
                </c:pt>
                <c:pt idx="235">
                  <c:v>55554.528142356939</c:v>
                </c:pt>
                <c:pt idx="236">
                  <c:v>56222.48254354325</c:v>
                </c:pt>
                <c:pt idx="237">
                  <c:v>56896.836564739446</c:v>
                </c:pt>
                <c:pt idx="238">
                  <c:v>57577.643536112271</c:v>
                </c:pt>
                <c:pt idx="239">
                  <c:v>58264.957232246539</c:v>
                </c:pt>
                <c:pt idx="240">
                  <c:v>58958.831875848591</c:v>
                </c:pt>
                <c:pt idx="241">
                  <c:v>59659.322141480661</c:v>
                </c:pt>
                <c:pt idx="242">
                  <c:v>60366.48315932633</c:v>
                </c:pt>
                <c:pt idx="243">
                  <c:v>61080.37051898738</c:v>
                </c:pt>
                <c:pt idx="244">
                  <c:v>61801.040273312276</c:v>
                </c:pt>
                <c:pt idx="245">
                  <c:v>62528.548942256544</c:v>
                </c:pt>
                <c:pt idx="246">
                  <c:v>63262.953516775349</c:v>
                </c:pt>
                <c:pt idx="247">
                  <c:v>64004.311462748476</c:v>
                </c:pt>
                <c:pt idx="248">
                  <c:v>64752.680724938044</c:v>
                </c:pt>
                <c:pt idx="249">
                  <c:v>65508.119730979197</c:v>
                </c:pt>
                <c:pt idx="250">
                  <c:v>66270.68739540402</c:v>
                </c:pt>
                <c:pt idx="251">
                  <c:v>67040.443123699049</c:v>
                </c:pt>
                <c:pt idx="252">
                  <c:v>67817.446816396536</c:v>
                </c:pt>
                <c:pt idx="253">
                  <c:v>68601.75887319984</c:v>
                </c:pt>
                <c:pt idx="254">
                  <c:v>69393.440197143165</c:v>
                </c:pt>
                <c:pt idx="255">
                  <c:v>70192.552198786027</c:v>
                </c:pt>
                <c:pt idx="256">
                  <c:v>70999.156800442579</c:v>
                </c:pt>
                <c:pt idx="257">
                  <c:v>71813.316440446273</c:v>
                </c:pt>
                <c:pt idx="258">
                  <c:v>72635.09407744999</c:v>
                </c:pt>
                <c:pt idx="259">
                  <c:v>73464.553194762077</c:v>
                </c:pt>
                <c:pt idx="260">
                  <c:v>74301.757804718422</c:v>
                </c:pt>
                <c:pt idx="261">
                  <c:v>75146.772453091078</c:v>
                </c:pt>
                <c:pt idx="262">
                  <c:v>75999.662223533509</c:v>
                </c:pt>
                <c:pt idx="263">
                  <c:v>76860.492742062954</c:v>
                </c:pt>
                <c:pt idx="264">
                  <c:v>77729.330181580139</c:v>
                </c:pt>
                <c:pt idx="265">
                  <c:v>78606.241266426645</c:v>
                </c:pt>
                <c:pt idx="266">
                  <c:v>79491.293276980199</c:v>
                </c:pt>
                <c:pt idx="267">
                  <c:v>80384.554054288368</c:v>
                </c:pt>
                <c:pt idx="268">
                  <c:v>81286.092004740771</c:v>
                </c:pt>
                <c:pt idx="269">
                  <c:v>82195.976104780275</c:v>
                </c:pt>
                <c:pt idx="270">
                  <c:v>83114.275905653441</c:v>
                </c:pt>
                <c:pt idx="271">
                  <c:v>84041.061538200549</c:v>
                </c:pt>
                <c:pt idx="272">
                  <c:v>84976.403717685549</c:v>
                </c:pt>
                <c:pt idx="273">
                  <c:v>85920.373748666258</c:v>
                </c:pt>
                <c:pt idx="274">
                  <c:v>86873.043529905146</c:v>
                </c:pt>
                <c:pt idx="275">
                  <c:v>87834.485559321023</c:v>
                </c:pt>
                <c:pt idx="276">
                  <c:v>88804.772938982031</c:v>
                </c:pt>
                <c:pt idx="277">
                  <c:v>89783.979380140212</c:v>
                </c:pt>
                <c:pt idx="278">
                  <c:v>90772.179208308051</c:v>
                </c:pt>
                <c:pt idx="279">
                  <c:v>91769.447368377281</c:v>
                </c:pt>
                <c:pt idx="280">
                  <c:v>92775.859429780423</c:v>
                </c:pt>
                <c:pt idx="281">
                  <c:v>93791.49159169526</c:v>
                </c:pt>
                <c:pt idx="282">
                  <c:v>94816.420688292725</c:v>
                </c:pt>
                <c:pt idx="283">
                  <c:v>95850.724194028502</c:v>
                </c:pt>
                <c:pt idx="284">
                  <c:v>96894.480228978733</c:v>
                </c:pt>
                <c:pt idx="285">
                  <c:v>97947.767564220223</c:v>
                </c:pt>
                <c:pt idx="286">
                  <c:v>99010.665627255396</c:v>
                </c:pt>
                <c:pt idx="287">
                  <c:v>100083.25450748252</c:v>
                </c:pt>
                <c:pt idx="288">
                  <c:v>101165.61496171154</c:v>
                </c:pt>
                <c:pt idx="289">
                  <c:v>102257.8284197258</c:v>
                </c:pt>
                <c:pt idx="290">
                  <c:v>103359.97698989019</c:v>
                </c:pt>
                <c:pt idx="291">
                  <c:v>104472.14346480594</c:v>
                </c:pt>
                <c:pt idx="292">
                  <c:v>105594.41132701265</c:v>
                </c:pt>
                <c:pt idx="293">
                  <c:v>106726.86475473776</c:v>
                </c:pt>
                <c:pt idx="294">
                  <c:v>107869.58862769391</c:v>
                </c:pt>
                <c:pt idx="295">
                  <c:v>109022.6685329247</c:v>
                </c:pt>
                <c:pt idx="296">
                  <c:v>110186.19077069908</c:v>
                </c:pt>
                <c:pt idx="297">
                  <c:v>111360.2423604549</c:v>
                </c:pt>
                <c:pt idx="298">
                  <c:v>112544.91104679203</c:v>
                </c:pt>
                <c:pt idx="299">
                  <c:v>113740.2853055153</c:v>
                </c:pt>
                <c:pt idx="300">
                  <c:v>114946.45434972792</c:v>
                </c:pt>
                <c:pt idx="301">
                  <c:v>116163.50813597566</c:v>
                </c:pt>
                <c:pt idx="302">
                  <c:v>117391.53737044212</c:v>
                </c:pt>
                <c:pt idx="303">
                  <c:v>118630.6335151958</c:v>
                </c:pt>
                <c:pt idx="304">
                  <c:v>119880.8887944891</c:v>
                </c:pt>
                <c:pt idx="305">
                  <c:v>121142.39620110985</c:v>
                </c:pt>
                <c:pt idx="306">
                  <c:v>122415.24950278577</c:v>
                </c:pt>
                <c:pt idx="307">
                  <c:v>123699.54324864231</c:v>
                </c:pt>
                <c:pt idx="308">
                  <c:v>124995.37277571432</c:v>
                </c:pt>
                <c:pt idx="309">
                  <c:v>126302.83421551195</c:v>
                </c:pt>
                <c:pt idx="310">
                  <c:v>127622.02450064122</c:v>
                </c:pt>
                <c:pt idx="311">
                  <c:v>128953.04137147989</c:v>
                </c:pt>
                <c:pt idx="312">
                  <c:v>130295.98338290889</c:v>
                </c:pt>
                <c:pt idx="313">
                  <c:v>131650.9499110998</c:v>
                </c:pt>
                <c:pt idx="314">
                  <c:v>133018.04116035896</c:v>
                </c:pt>
                <c:pt idx="315">
                  <c:v>134397.35817002863</c:v>
                </c:pt>
                <c:pt idx="316">
                  <c:v>135789.00282144552</c:v>
                </c:pt>
                <c:pt idx="317">
                  <c:v>137193.07784495756</c:v>
                </c:pt>
                <c:pt idx="318">
                  <c:v>138609.68682699886</c:v>
                </c:pt>
                <c:pt idx="319">
                  <c:v>140038.93421722384</c:v>
                </c:pt>
                <c:pt idx="320">
                  <c:v>141480.92533570071</c:v>
                </c:pt>
                <c:pt idx="321">
                  <c:v>142935.76638016489</c:v>
                </c:pt>
                <c:pt idx="322">
                  <c:v>144403.56443333294</c:v>
                </c:pt>
                <c:pt idx="323">
                  <c:v>145884.42747027738</c:v>
                </c:pt>
                <c:pt idx="324">
                  <c:v>147378.46436586304</c:v>
                </c:pt>
                <c:pt idx="325">
                  <c:v>148885.78490224524</c:v>
                </c:pt>
                <c:pt idx="326">
                  <c:v>150406.49977643063</c:v>
                </c:pt>
                <c:pt idx="327">
                  <c:v>151940.72060790088</c:v>
                </c:pt>
                <c:pt idx="328">
                  <c:v>153488.55994630005</c:v>
                </c:pt>
                <c:pt idx="329">
                  <c:v>155050.13127918588</c:v>
                </c:pt>
                <c:pt idx="330">
                  <c:v>156625.54903984576</c:v>
                </c:pt>
                <c:pt idx="331">
                  <c:v>158214.92861517781</c:v>
                </c:pt>
                <c:pt idx="332">
                  <c:v>159818.38635363762</c:v>
                </c:pt>
                <c:pt idx="333">
                  <c:v>161436.03957325127</c:v>
                </c:pt>
                <c:pt idx="334">
                  <c:v>163068.00656969502</c:v>
                </c:pt>
                <c:pt idx="335">
                  <c:v>164714.40662444249</c:v>
                </c:pt>
                <c:pt idx="336">
                  <c:v>166375.36001297951</c:v>
                </c:pt>
                <c:pt idx="337">
                  <c:v>168050.98801308768</c:v>
                </c:pt>
                <c:pt idx="338">
                  <c:v>169741.41291319675</c:v>
                </c:pt>
                <c:pt idx="339">
                  <c:v>171446.75802080671</c:v>
                </c:pt>
                <c:pt idx="340">
                  <c:v>173167.14767098011</c:v>
                </c:pt>
                <c:pt idx="341">
                  <c:v>174902.70723490493</c:v>
                </c:pt>
                <c:pt idx="342">
                  <c:v>176653.56312852915</c:v>
                </c:pt>
                <c:pt idx="343">
                  <c:v>178419.84282126688</c:v>
                </c:pt>
                <c:pt idx="344">
                  <c:v>180201.67484477744</c:v>
                </c:pt>
                <c:pt idx="345">
                  <c:v>181999.18880181725</c:v>
                </c:pt>
                <c:pt idx="346">
                  <c:v>183812.51537516573</c:v>
                </c:pt>
                <c:pt idx="347">
                  <c:v>185641.78633662546</c:v>
                </c:pt>
                <c:pt idx="348">
                  <c:v>187487.13455609733</c:v>
                </c:pt>
                <c:pt idx="349">
                  <c:v>189348.69401073147</c:v>
                </c:pt>
                <c:pt idx="350">
                  <c:v>191226.59979415423</c:v>
                </c:pt>
                <c:pt idx="351">
                  <c:v>193120.98812577219</c:v>
                </c:pt>
                <c:pt idx="352">
                  <c:v>195031.99636015363</c:v>
                </c:pt>
                <c:pt idx="353">
                  <c:v>196959.76299648825</c:v>
                </c:pt>
                <c:pt idx="354">
                  <c:v>198904.42768812567</c:v>
                </c:pt>
                <c:pt idx="355">
                  <c:v>200866.13125219339</c:v>
                </c:pt>
                <c:pt idx="356">
                  <c:v>202845.015679295</c:v>
                </c:pt>
                <c:pt idx="357">
                  <c:v>204841.22414328912</c:v>
                </c:pt>
                <c:pt idx="358">
                  <c:v>206854.90101114986</c:v>
                </c:pt>
                <c:pt idx="359">
                  <c:v>208886.19185290945</c:v>
                </c:pt>
                <c:pt idx="360">
                  <c:v>210935.24345168369</c:v>
                </c:pt>
                <c:pt idx="361">
                  <c:v>213002.20381378106</c:v>
                </c:pt>
                <c:pt idx="362">
                  <c:v>215087.2221788959</c:v>
                </c:pt>
                <c:pt idx="363">
                  <c:v>217190.44903038669</c:v>
                </c:pt>
                <c:pt idx="364">
                  <c:v>219312.03610563991</c:v>
                </c:pt>
                <c:pt idx="365">
                  <c:v>221452.13640652024</c:v>
                </c:pt>
                <c:pt idx="366">
                  <c:v>223610.90420990789</c:v>
                </c:pt>
                <c:pt idx="367">
                  <c:v>225788.49507832379</c:v>
                </c:pt>
                <c:pt idx="368">
                  <c:v>227985.06587064316</c:v>
                </c:pt>
                <c:pt idx="369">
                  <c:v>230200.77475289852</c:v>
                </c:pt>
                <c:pt idx="370">
                  <c:v>232435.78120917268</c:v>
                </c:pt>
                <c:pt idx="371">
                  <c:v>234690.24605258246</c:v>
                </c:pt>
                <c:pt idx="372">
                  <c:v>236964.33143635397</c:v>
                </c:pt>
                <c:pt idx="373">
                  <c:v>239258.20086499024</c:v>
                </c:pt>
                <c:pt idx="374">
                  <c:v>241572.01920553183</c:v>
                </c:pt>
                <c:pt idx="375">
                  <c:v>243905.95269891128</c:v>
                </c:pt>
                <c:pt idx="376">
                  <c:v>246260.16897140219</c:v>
                </c:pt>
                <c:pt idx="377">
                  <c:v>248634.83704616388</c:v>
                </c:pt>
                <c:pt idx="378">
                  <c:v>251030.12735488193</c:v>
                </c:pt>
                <c:pt idx="379">
                  <c:v>253446.21174950595</c:v>
                </c:pt>
                <c:pt idx="380">
                  <c:v>255883.26351408518</c:v>
                </c:pt>
                <c:pt idx="381">
                  <c:v>258341.45737670254</c:v>
                </c:pt>
                <c:pt idx="382">
                  <c:v>260820.96952150841</c:v>
                </c:pt>
                <c:pt idx="383">
                  <c:v>263321.9776008543</c:v>
                </c:pt>
                <c:pt idx="384">
                  <c:v>265844.66074752808</c:v>
                </c:pt>
                <c:pt idx="385">
                  <c:v>268389.19958709081</c:v>
                </c:pt>
                <c:pt idx="386">
                  <c:v>270955.77625031659</c:v>
                </c:pt>
                <c:pt idx="387">
                  <c:v>273544.5743857359</c:v>
                </c:pt>
                <c:pt idx="388">
                  <c:v>276155.77917228371</c:v>
                </c:pt>
                <c:pt idx="389">
                  <c:v>278789.57733205275</c:v>
                </c:pt>
                <c:pt idx="390">
                  <c:v>281446.15714315319</c:v>
                </c:pt>
                <c:pt idx="391">
                  <c:v>284125.70845267945</c:v>
                </c:pt>
                <c:pt idx="392">
                  <c:v>286828.42268978513</c:v>
                </c:pt>
                <c:pt idx="393">
                  <c:v>289554.49287886667</c:v>
                </c:pt>
                <c:pt idx="394">
                  <c:v>292304.11365285725</c:v>
                </c:pt>
                <c:pt idx="395">
                  <c:v>295077.48126663105</c:v>
                </c:pt>
                <c:pt idx="396">
                  <c:v>297874.79361051961</c:v>
                </c:pt>
                <c:pt idx="397">
                  <c:v>300696.25022394059</c:v>
                </c:pt>
                <c:pt idx="398">
                  <c:v>303542.0523091401</c:v>
                </c:pt>
                <c:pt idx="399">
                  <c:v>306412.40274504962</c:v>
                </c:pt>
                <c:pt idx="400">
                  <c:v>309307.50610125839</c:v>
                </c:pt>
                <c:pt idx="401">
                  <c:v>312227.5686521022</c:v>
                </c:pt>
                <c:pt idx="402">
                  <c:v>315172.79839086969</c:v>
                </c:pt>
                <c:pt idx="403">
                  <c:v>318143.40504412696</c:v>
                </c:pt>
                <c:pt idx="404">
                  <c:v>321139.60008616134</c:v>
                </c:pt>
                <c:pt idx="405">
                  <c:v>324161.59675354604</c:v>
                </c:pt>
                <c:pt idx="406">
                  <c:v>327209.61005982559</c:v>
                </c:pt>
                <c:pt idx="407">
                  <c:v>330283.85681032413</c:v>
                </c:pt>
                <c:pt idx="408">
                  <c:v>333384.55561707681</c:v>
                </c:pt>
                <c:pt idx="409">
                  <c:v>336511.92691388581</c:v>
                </c:pt>
                <c:pt idx="410">
                  <c:v>339666.1929715015</c:v>
                </c:pt>
                <c:pt idx="411">
                  <c:v>342847.57791293069</c:v>
                </c:pt>
                <c:pt idx="412">
                  <c:v>346056.30772887176</c:v>
                </c:pt>
                <c:pt idx="413">
                  <c:v>349292.61029327905</c:v>
                </c:pt>
                <c:pt idx="414">
                  <c:v>352556.7153790564</c:v>
                </c:pt>
                <c:pt idx="415">
                  <c:v>355848.8546738819</c:v>
                </c:pt>
                <c:pt idx="416">
                  <c:v>359169.26179616427</c:v>
                </c:pt>
                <c:pt idx="417">
                  <c:v>362518.17231113231</c:v>
                </c:pt>
                <c:pt idx="418">
                  <c:v>365895.8237470584</c:v>
                </c:pt>
                <c:pt idx="419">
                  <c:v>369302.45561161725</c:v>
                </c:pt>
                <c:pt idx="420">
                  <c:v>372738.30940838071</c:v>
                </c:pt>
                <c:pt idx="421">
                  <c:v>376203.62865345052</c:v>
                </c:pt>
                <c:pt idx="422">
                  <c:v>379698.65889222926</c:v>
                </c:pt>
                <c:pt idx="423">
                  <c:v>383223.64771633118</c:v>
                </c:pt>
                <c:pt idx="424">
                  <c:v>386778.84478063392</c:v>
                </c:pt>
                <c:pt idx="425">
                  <c:v>390364.50182047253</c:v>
                </c:pt>
                <c:pt idx="426">
                  <c:v>393980.87266897649</c:v>
                </c:pt>
                <c:pt idx="427">
                  <c:v>397628.21327455126</c:v>
                </c:pt>
                <c:pt idx="428">
                  <c:v>401306.78171850584</c:v>
                </c:pt>
                <c:pt idx="429">
                  <c:v>405016.83823282673</c:v>
                </c:pt>
                <c:pt idx="430">
                  <c:v>408758.64521810028</c:v>
                </c:pt>
                <c:pt idx="431">
                  <c:v>412532.46726158448</c:v>
                </c:pt>
                <c:pt idx="432">
                  <c:v>416338.57115543104</c:v>
                </c:pt>
                <c:pt idx="433">
                  <c:v>420177.22591505962</c:v>
                </c:pt>
                <c:pt idx="434">
                  <c:v>424048.70279768511</c:v>
                </c:pt>
                <c:pt idx="435">
                  <c:v>427953.27532099915</c:v>
                </c:pt>
                <c:pt idx="436">
                  <c:v>431891.21928200749</c:v>
                </c:pt>
                <c:pt idx="437">
                  <c:v>435862.81277602422</c:v>
                </c:pt>
                <c:pt idx="438">
                  <c:v>439868.33621582441</c:v>
                </c:pt>
                <c:pt idx="439">
                  <c:v>443908.07235095627</c:v>
                </c:pt>
                <c:pt idx="440">
                  <c:v>447982.30628721422</c:v>
                </c:pt>
                <c:pt idx="441">
                  <c:v>452091.32550627436</c:v>
                </c:pt>
                <c:pt idx="442">
                  <c:v>456235.41988549329</c:v>
                </c:pt>
                <c:pt idx="443">
                  <c:v>460414.8817178724</c:v>
                </c:pt>
                <c:pt idx="444">
                  <c:v>464630.005732188</c:v>
                </c:pt>
                <c:pt idx="445">
                  <c:v>468881.08911328955</c:v>
                </c:pt>
                <c:pt idx="446">
                  <c:v>473168.43152256694</c:v>
                </c:pt>
                <c:pt idx="447">
                  <c:v>477492.33511858835</c:v>
                </c:pt>
                <c:pt idx="448">
                  <c:v>481853.10457790992</c:v>
                </c:pt>
                <c:pt idx="449">
                  <c:v>486251.04711605917</c:v>
                </c:pt>
                <c:pt idx="450">
                  <c:v>490686.472508693</c:v>
                </c:pt>
                <c:pt idx="451">
                  <c:v>495159.69311293209</c:v>
                </c:pt>
                <c:pt idx="452">
                  <c:v>499671.02388887317</c:v>
                </c:pt>
                <c:pt idx="453">
                  <c:v>504220.78242128046</c:v>
                </c:pt>
                <c:pt idx="454">
                  <c:v>508809.28894145781</c:v>
                </c:pt>
                <c:pt idx="455">
                  <c:v>513436.86634930328</c:v>
                </c:pt>
                <c:pt idx="456">
                  <c:v>518103.84023554745</c:v>
                </c:pt>
                <c:pt idx="457">
                  <c:v>522810.53890417702</c:v>
                </c:pt>
                <c:pt idx="458">
                  <c:v>527557.29339504521</c:v>
                </c:pt>
                <c:pt idx="459">
                  <c:v>532344.4375066706</c:v>
                </c:pt>
                <c:pt idx="460">
                  <c:v>537172.30781922617</c:v>
                </c:pt>
                <c:pt idx="461">
                  <c:v>542041.24371771968</c:v>
                </c:pt>
                <c:pt idx="462">
                  <c:v>546951.58741536736</c:v>
                </c:pt>
                <c:pt idx="463">
                  <c:v>551903.68397716212</c:v>
                </c:pt>
                <c:pt idx="464">
                  <c:v>556897.88134363852</c:v>
                </c:pt>
                <c:pt idx="465">
                  <c:v>561934.53035483556</c:v>
                </c:pt>
                <c:pt idx="466">
                  <c:v>567013.98477445915</c:v>
                </c:pt>
                <c:pt idx="467">
                  <c:v>572136.60131424631</c:v>
                </c:pt>
                <c:pt idx="468">
                  <c:v>577302.73965853173</c:v>
                </c:pt>
                <c:pt idx="469">
                  <c:v>582512.76248901954</c:v>
                </c:pt>
                <c:pt idx="470">
                  <c:v>587767.03550976142</c:v>
                </c:pt>
                <c:pt idx="471">
                  <c:v>593065.92747234274</c:v>
                </c:pt>
                <c:pt idx="472">
                  <c:v>598409.81020127889</c:v>
                </c:pt>
                <c:pt idx="473">
                  <c:v>603799.05861962284</c:v>
                </c:pt>
                <c:pt idx="474">
                  <c:v>609234.05077478639</c:v>
                </c:pt>
                <c:pt idx="475">
                  <c:v>614715.16786457633</c:v>
                </c:pt>
                <c:pt idx="476">
                  <c:v>620242.79426344775</c:v>
                </c:pt>
                <c:pt idx="477">
                  <c:v>625817.31754897651</c:v>
                </c:pt>
                <c:pt idx="478">
                  <c:v>631439.12852855131</c:v>
                </c:pt>
                <c:pt idx="479">
                  <c:v>637108.62126628926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9-4CF3-802A-9D4CB7967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461424"/>
        <c:axId val="598463064"/>
      </c:lineChart>
      <c:catAx>
        <c:axId val="5984614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98463064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598463064"/>
        <c:scaling>
          <c:orientation val="minMax"/>
          <c:max val="7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461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486833</xdr:colOff>
      <xdr:row>4</xdr:row>
      <xdr:rowOff>73023</xdr:rowOff>
    </xdr:from>
    <xdr:to>
      <xdr:col>17</xdr:col>
      <xdr:colOff>984250</xdr:colOff>
      <xdr:row>28</xdr:row>
      <xdr:rowOff>169333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585AED-1D6C-4506-98A1-8EB466FDD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418040</xdr:colOff>
      <xdr:row>33</xdr:row>
      <xdr:rowOff>9523</xdr:rowOff>
    </xdr:from>
    <xdr:to>
      <xdr:col>17</xdr:col>
      <xdr:colOff>423333</xdr:colOff>
      <xdr:row>48</xdr:row>
      <xdr:rowOff>158750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37E43C9-071D-4F3E-A3CB-2469FB6E32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486833</xdr:colOff>
      <xdr:row>4</xdr:row>
      <xdr:rowOff>73023</xdr:rowOff>
    </xdr:from>
    <xdr:to>
      <xdr:col>17</xdr:col>
      <xdr:colOff>984250</xdr:colOff>
      <xdr:row>28</xdr:row>
      <xdr:rowOff>169333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D14C95A-896D-40BD-A84C-1B5F15DB9A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418040</xdr:colOff>
      <xdr:row>33</xdr:row>
      <xdr:rowOff>9523</xdr:rowOff>
    </xdr:from>
    <xdr:to>
      <xdr:col>17</xdr:col>
      <xdr:colOff>423333</xdr:colOff>
      <xdr:row>48</xdr:row>
      <xdr:rowOff>158750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315EABF-6BD7-4839-BC6A-BCCCE49F91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486833</xdr:colOff>
      <xdr:row>4</xdr:row>
      <xdr:rowOff>73023</xdr:rowOff>
    </xdr:from>
    <xdr:to>
      <xdr:col>17</xdr:col>
      <xdr:colOff>984250</xdr:colOff>
      <xdr:row>29</xdr:row>
      <xdr:rowOff>169333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49A94E-99A1-40DC-9ED4-3352D7C518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418040</xdr:colOff>
      <xdr:row>34</xdr:row>
      <xdr:rowOff>9523</xdr:rowOff>
    </xdr:from>
    <xdr:to>
      <xdr:col>17</xdr:col>
      <xdr:colOff>423333</xdr:colOff>
      <xdr:row>56</xdr:row>
      <xdr:rowOff>174625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5357B48-150E-4B6E-8743-F633A4554F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5406-9CA9-4782-8FE0-E7BD60D2B431}">
  <dimension ref="A1:D10"/>
  <sheetViews>
    <sheetView tabSelected="1" zoomScale="90" zoomScaleNormal="90" workbookViewId="0"/>
  </sheetViews>
  <sheetFormatPr defaultRowHeight="15" x14ac:dyDescent="0.25"/>
  <cols>
    <col min="1" max="1" width="10" bestFit="1" customWidth="1"/>
    <col min="2" max="2" width="24.140625" bestFit="1" customWidth="1"/>
    <col min="3" max="3" width="11.140625" bestFit="1" customWidth="1"/>
    <col min="4" max="4" width="10.140625" bestFit="1" customWidth="1"/>
    <col min="5" max="5" width="11.85546875" bestFit="1" customWidth="1"/>
  </cols>
  <sheetData>
    <row r="1" spans="1:4" x14ac:dyDescent="0.25">
      <c r="A1" t="s">
        <v>2</v>
      </c>
      <c r="B1" t="s">
        <v>3</v>
      </c>
      <c r="C1" t="s">
        <v>53</v>
      </c>
    </row>
    <row r="2" spans="1:4" x14ac:dyDescent="0.25">
      <c r="A2" t="s">
        <v>0</v>
      </c>
      <c r="B2" s="3" t="s">
        <v>4</v>
      </c>
      <c r="C2" s="2">
        <f>1000*(1+(0.05/1))^(1*4)</f>
        <v>1215.5062499999999</v>
      </c>
    </row>
    <row r="3" spans="1:4" x14ac:dyDescent="0.25">
      <c r="A3" t="s">
        <v>1</v>
      </c>
      <c r="B3" s="4" t="s">
        <v>5</v>
      </c>
      <c r="C3" s="2">
        <f>FV(0.05,4,0,-1000)</f>
        <v>1215.5062499999999</v>
      </c>
    </row>
    <row r="4" spans="1:4" x14ac:dyDescent="0.25">
      <c r="B4" s="4"/>
      <c r="C4" s="2"/>
    </row>
    <row r="10" spans="1:4" x14ac:dyDescent="0.25">
      <c r="D1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89E6-B30A-456B-AA8F-7E3FC2C20572}">
  <dimension ref="A1:F12"/>
  <sheetViews>
    <sheetView zoomScale="90" zoomScaleNormal="90" workbookViewId="0"/>
  </sheetViews>
  <sheetFormatPr defaultRowHeight="15" x14ac:dyDescent="0.25"/>
  <cols>
    <col min="1" max="1" width="17.42578125" bestFit="1" customWidth="1"/>
    <col min="2" max="2" width="24.140625" customWidth="1"/>
    <col min="3" max="3" width="4.85546875" bestFit="1" customWidth="1"/>
    <col min="4" max="4" width="17.42578125" bestFit="1" customWidth="1"/>
    <col min="5" max="5" width="8.42578125" bestFit="1" customWidth="1"/>
    <col min="6" max="6" width="11.7109375" bestFit="1" customWidth="1"/>
  </cols>
  <sheetData>
    <row r="1" spans="1:6" x14ac:dyDescent="0.25">
      <c r="A1" t="s">
        <v>6</v>
      </c>
      <c r="B1" t="s">
        <v>54</v>
      </c>
    </row>
    <row r="3" spans="1:6" x14ac:dyDescent="0.25">
      <c r="A3" t="s">
        <v>9</v>
      </c>
      <c r="B3" s="15">
        <v>1000</v>
      </c>
    </row>
    <row r="4" spans="1:6" x14ac:dyDescent="0.25">
      <c r="A4" t="s">
        <v>10</v>
      </c>
      <c r="B4" s="16">
        <v>0.05</v>
      </c>
    </row>
    <row r="5" spans="1:6" x14ac:dyDescent="0.25">
      <c r="A5" t="s">
        <v>32</v>
      </c>
      <c r="B5" s="14">
        <v>4</v>
      </c>
    </row>
    <row r="6" spans="1:6" x14ac:dyDescent="0.25">
      <c r="A6" t="s">
        <v>40</v>
      </c>
      <c r="B6" s="14">
        <v>1</v>
      </c>
    </row>
    <row r="7" spans="1:6" x14ac:dyDescent="0.25">
      <c r="A7" t="s">
        <v>37</v>
      </c>
      <c r="B7" s="2">
        <f>FV(B4/B6,(B6*B5),0,-B3)</f>
        <v>1215.5062499999999</v>
      </c>
    </row>
    <row r="8" spans="1:6" x14ac:dyDescent="0.25">
      <c r="C8" s="5" t="s">
        <v>7</v>
      </c>
      <c r="D8" t="s">
        <v>9</v>
      </c>
      <c r="E8" t="s">
        <v>8</v>
      </c>
      <c r="F8" t="s">
        <v>11</v>
      </c>
    </row>
    <row r="9" spans="1:6" x14ac:dyDescent="0.25">
      <c r="C9" s="5">
        <v>1</v>
      </c>
      <c r="D9" s="2">
        <f>$B$3</f>
        <v>1000</v>
      </c>
      <c r="E9" s="6">
        <f>D9*$B$4</f>
        <v>50</v>
      </c>
      <c r="F9" s="6">
        <f>D9+E9</f>
        <v>1050</v>
      </c>
    </row>
    <row r="10" spans="1:6" x14ac:dyDescent="0.25">
      <c r="C10" s="5">
        <v>2</v>
      </c>
      <c r="D10" s="2">
        <f>F9</f>
        <v>1050</v>
      </c>
      <c r="E10" s="6">
        <f>D10*$B$4</f>
        <v>52.5</v>
      </c>
      <c r="F10" s="6">
        <f>D10+E10</f>
        <v>1102.5</v>
      </c>
    </row>
    <row r="11" spans="1:6" x14ac:dyDescent="0.25">
      <c r="C11" s="5">
        <v>3</v>
      </c>
      <c r="D11" s="2">
        <f>F10</f>
        <v>1102.5</v>
      </c>
      <c r="E11" s="6">
        <f>D11*$B$4</f>
        <v>55.125</v>
      </c>
      <c r="F11" s="6">
        <f>D11+E11</f>
        <v>1157.625</v>
      </c>
    </row>
    <row r="12" spans="1:6" x14ac:dyDescent="0.25">
      <c r="C12" s="5">
        <v>4</v>
      </c>
      <c r="D12" s="2">
        <f>F11</f>
        <v>1157.625</v>
      </c>
      <c r="E12" s="6">
        <f>D12*$B$4</f>
        <v>57.881250000000001</v>
      </c>
      <c r="F12" s="7">
        <f>D12+E12</f>
        <v>1215.5062499999999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8EAC4-06A4-426A-B61D-2A5AD29B96E4}">
  <dimension ref="A1:F24"/>
  <sheetViews>
    <sheetView zoomScale="90" zoomScaleNormal="90" workbookViewId="0"/>
  </sheetViews>
  <sheetFormatPr defaultRowHeight="15" x14ac:dyDescent="0.25"/>
  <cols>
    <col min="1" max="1" width="17.42578125" bestFit="1" customWidth="1"/>
    <col min="2" max="2" width="12.42578125" customWidth="1"/>
    <col min="4" max="4" width="15.85546875" bestFit="1" customWidth="1"/>
    <col min="5" max="5" width="8.42578125" bestFit="1" customWidth="1"/>
    <col min="6" max="6" width="10.85546875" bestFit="1" customWidth="1"/>
  </cols>
  <sheetData>
    <row r="1" spans="1:6" x14ac:dyDescent="0.25">
      <c r="A1" t="s">
        <v>12</v>
      </c>
      <c r="B1" t="s">
        <v>13</v>
      </c>
    </row>
    <row r="3" spans="1:6" x14ac:dyDescent="0.25">
      <c r="A3" t="s">
        <v>9</v>
      </c>
      <c r="B3" s="17">
        <v>1000</v>
      </c>
    </row>
    <row r="4" spans="1:6" x14ac:dyDescent="0.25">
      <c r="A4" t="s">
        <v>31</v>
      </c>
      <c r="B4" s="16">
        <v>0.05</v>
      </c>
    </row>
    <row r="5" spans="1:6" x14ac:dyDescent="0.25">
      <c r="A5" t="s">
        <v>32</v>
      </c>
      <c r="B5">
        <v>4</v>
      </c>
      <c r="E5" s="6"/>
    </row>
    <row r="6" spans="1:6" x14ac:dyDescent="0.25">
      <c r="A6" t="s">
        <v>33</v>
      </c>
      <c r="B6">
        <v>4</v>
      </c>
    </row>
    <row r="7" spans="1:6" x14ac:dyDescent="0.25">
      <c r="A7" t="s">
        <v>37</v>
      </c>
      <c r="B7" s="2">
        <f>FV(B4/B6,(B6*B5),0,-B3)</f>
        <v>1219.8895477029168</v>
      </c>
    </row>
    <row r="8" spans="1:6" x14ac:dyDescent="0.25">
      <c r="C8" s="5" t="s">
        <v>14</v>
      </c>
      <c r="D8" t="s">
        <v>9</v>
      </c>
      <c r="E8" t="s">
        <v>8</v>
      </c>
      <c r="F8" t="s">
        <v>11</v>
      </c>
    </row>
    <row r="9" spans="1:6" x14ac:dyDescent="0.25">
      <c r="C9" s="5" t="s">
        <v>15</v>
      </c>
      <c r="D9" s="2">
        <f>B3</f>
        <v>1000</v>
      </c>
      <c r="E9" s="6">
        <f>D9*($B$4/$B$6)</f>
        <v>12.5</v>
      </c>
      <c r="F9" s="6">
        <f t="shared" ref="F9:F21" si="0">D9+E9</f>
        <v>1012.5</v>
      </c>
    </row>
    <row r="10" spans="1:6" x14ac:dyDescent="0.25">
      <c r="C10" s="5" t="s">
        <v>16</v>
      </c>
      <c r="D10" s="2">
        <f>F9</f>
        <v>1012.5</v>
      </c>
      <c r="E10" s="6">
        <f>D10*($B$4/$B$6)</f>
        <v>12.65625</v>
      </c>
      <c r="F10" s="6">
        <f t="shared" si="0"/>
        <v>1025.15625</v>
      </c>
    </row>
    <row r="11" spans="1:6" x14ac:dyDescent="0.25">
      <c r="C11" s="5" t="s">
        <v>17</v>
      </c>
      <c r="D11" s="2">
        <f>F10</f>
        <v>1025.15625</v>
      </c>
      <c r="E11" s="6">
        <f t="shared" ref="E11:E24" si="1">D11*($B$4/$B$6)</f>
        <v>12.814453125</v>
      </c>
      <c r="F11" s="8">
        <f t="shared" si="0"/>
        <v>1037.970703125</v>
      </c>
    </row>
    <row r="12" spans="1:6" x14ac:dyDescent="0.25">
      <c r="C12" s="5" t="s">
        <v>18</v>
      </c>
      <c r="D12" s="2">
        <f>F11</f>
        <v>1037.970703125</v>
      </c>
      <c r="E12" s="6">
        <f t="shared" si="1"/>
        <v>12.974633789062501</v>
      </c>
      <c r="F12" s="8">
        <f t="shared" si="0"/>
        <v>1050.9453369140624</v>
      </c>
    </row>
    <row r="13" spans="1:6" x14ac:dyDescent="0.25">
      <c r="C13" s="5" t="s">
        <v>19</v>
      </c>
      <c r="D13" s="2">
        <f>F12</f>
        <v>1050.9453369140624</v>
      </c>
      <c r="E13" s="6">
        <f t="shared" si="1"/>
        <v>13.13681671142578</v>
      </c>
      <c r="F13" s="8">
        <f t="shared" si="0"/>
        <v>1064.0821536254882</v>
      </c>
    </row>
    <row r="14" spans="1:6" x14ac:dyDescent="0.25">
      <c r="C14" s="5" t="s">
        <v>20</v>
      </c>
      <c r="D14" s="2">
        <f t="shared" ref="D14:D24" si="2">F13</f>
        <v>1064.0821536254882</v>
      </c>
      <c r="E14" s="6">
        <f t="shared" si="1"/>
        <v>13.301026920318604</v>
      </c>
      <c r="F14" s="8">
        <f t="shared" si="0"/>
        <v>1077.3831805458069</v>
      </c>
    </row>
    <row r="15" spans="1:6" x14ac:dyDescent="0.25">
      <c r="C15" s="5" t="s">
        <v>21</v>
      </c>
      <c r="D15" s="2">
        <f t="shared" si="2"/>
        <v>1077.3831805458069</v>
      </c>
      <c r="E15" s="6">
        <f t="shared" si="1"/>
        <v>13.467289756822588</v>
      </c>
      <c r="F15" s="8">
        <f t="shared" si="0"/>
        <v>1090.8504703026294</v>
      </c>
    </row>
    <row r="16" spans="1:6" x14ac:dyDescent="0.25">
      <c r="C16" s="5" t="s">
        <v>22</v>
      </c>
      <c r="D16" s="2">
        <f t="shared" si="2"/>
        <v>1090.8504703026294</v>
      </c>
      <c r="E16" s="6">
        <f t="shared" si="1"/>
        <v>13.63563087878287</v>
      </c>
      <c r="F16" s="8">
        <f t="shared" si="0"/>
        <v>1104.4861011814123</v>
      </c>
    </row>
    <row r="17" spans="3:6" x14ac:dyDescent="0.25">
      <c r="C17" s="5" t="s">
        <v>23</v>
      </c>
      <c r="D17" s="2">
        <f t="shared" si="2"/>
        <v>1104.4861011814123</v>
      </c>
      <c r="E17" s="6">
        <f t="shared" si="1"/>
        <v>13.806076264767654</v>
      </c>
      <c r="F17" s="8">
        <f t="shared" si="0"/>
        <v>1118.2921774461799</v>
      </c>
    </row>
    <row r="18" spans="3:6" x14ac:dyDescent="0.25">
      <c r="C18" s="5" t="s">
        <v>24</v>
      </c>
      <c r="D18" s="2">
        <f t="shared" si="2"/>
        <v>1118.2921774461799</v>
      </c>
      <c r="E18" s="6">
        <f t="shared" si="1"/>
        <v>13.978652218077251</v>
      </c>
      <c r="F18" s="8">
        <f t="shared" si="0"/>
        <v>1132.2708296642572</v>
      </c>
    </row>
    <row r="19" spans="3:6" x14ac:dyDescent="0.25">
      <c r="C19" s="5" t="s">
        <v>25</v>
      </c>
      <c r="D19" s="2">
        <f t="shared" si="2"/>
        <v>1132.2708296642572</v>
      </c>
      <c r="E19" s="6">
        <f t="shared" si="1"/>
        <v>14.153385370803216</v>
      </c>
      <c r="F19" s="8">
        <f t="shared" si="0"/>
        <v>1146.4242150350603</v>
      </c>
    </row>
    <row r="20" spans="3:6" x14ac:dyDescent="0.25">
      <c r="C20" s="5" t="s">
        <v>26</v>
      </c>
      <c r="D20" s="2">
        <f t="shared" si="2"/>
        <v>1146.4242150350603</v>
      </c>
      <c r="E20" s="6">
        <f t="shared" si="1"/>
        <v>14.330302687938255</v>
      </c>
      <c r="F20" s="8">
        <f t="shared" si="0"/>
        <v>1160.7545177229986</v>
      </c>
    </row>
    <row r="21" spans="3:6" x14ac:dyDescent="0.25">
      <c r="C21" s="5" t="s">
        <v>27</v>
      </c>
      <c r="D21" s="2">
        <f t="shared" si="2"/>
        <v>1160.7545177229986</v>
      </c>
      <c r="E21" s="6">
        <f t="shared" si="1"/>
        <v>14.509431471537482</v>
      </c>
      <c r="F21" s="8">
        <f t="shared" si="0"/>
        <v>1175.2639491945361</v>
      </c>
    </row>
    <row r="22" spans="3:6" x14ac:dyDescent="0.25">
      <c r="C22" s="5" t="s">
        <v>28</v>
      </c>
      <c r="D22" s="2">
        <f t="shared" si="2"/>
        <v>1175.2639491945361</v>
      </c>
      <c r="E22" s="6">
        <f t="shared" si="1"/>
        <v>14.690799364931701</v>
      </c>
      <c r="F22" s="8">
        <f t="shared" ref="F22" si="3">D22+E22</f>
        <v>1189.9547485594678</v>
      </c>
    </row>
    <row r="23" spans="3:6" x14ac:dyDescent="0.25">
      <c r="C23" s="5" t="s">
        <v>29</v>
      </c>
      <c r="D23" s="2">
        <f t="shared" si="2"/>
        <v>1189.9547485594678</v>
      </c>
      <c r="E23" s="6">
        <f t="shared" si="1"/>
        <v>14.874434356993348</v>
      </c>
      <c r="F23" s="8">
        <f>D23+E23</f>
        <v>1204.8291829164611</v>
      </c>
    </row>
    <row r="24" spans="3:6" x14ac:dyDescent="0.25">
      <c r="C24" s="5" t="s">
        <v>30</v>
      </c>
      <c r="D24" s="2">
        <f t="shared" si="2"/>
        <v>1204.8291829164611</v>
      </c>
      <c r="E24" s="6">
        <f t="shared" si="1"/>
        <v>15.060364786455764</v>
      </c>
      <c r="F24" s="7">
        <f>D24+E24</f>
        <v>1219.8895477029168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0AD0-6E78-4A55-B181-1C6A45540A1B}">
  <dimension ref="A1:G59"/>
  <sheetViews>
    <sheetView zoomScale="90" zoomScaleNormal="90" workbookViewId="0"/>
  </sheetViews>
  <sheetFormatPr defaultRowHeight="15" x14ac:dyDescent="0.25"/>
  <cols>
    <col min="1" max="1" width="15.85546875" bestFit="1" customWidth="1"/>
    <col min="2" max="2" width="21.7109375" bestFit="1" customWidth="1"/>
    <col min="3" max="3" width="6.85546875" style="5" bestFit="1" customWidth="1"/>
    <col min="4" max="4" width="10.42578125" style="22" bestFit="1" customWidth="1"/>
    <col min="5" max="5" width="17.42578125" bestFit="1" customWidth="1"/>
    <col min="6" max="6" width="8" bestFit="1" customWidth="1"/>
    <col min="7" max="7" width="11.7109375" bestFit="1" customWidth="1"/>
  </cols>
  <sheetData>
    <row r="1" spans="1:7" x14ac:dyDescent="0.25">
      <c r="A1" t="s">
        <v>34</v>
      </c>
      <c r="B1" t="s">
        <v>35</v>
      </c>
    </row>
    <row r="3" spans="1:7" x14ac:dyDescent="0.25">
      <c r="A3" t="s">
        <v>9</v>
      </c>
      <c r="B3" s="17">
        <v>1000</v>
      </c>
      <c r="C3" s="9"/>
    </row>
    <row r="4" spans="1:7" x14ac:dyDescent="0.25">
      <c r="A4" t="s">
        <v>31</v>
      </c>
      <c r="B4" s="16">
        <v>0.05</v>
      </c>
      <c r="C4" s="10"/>
    </row>
    <row r="5" spans="1:7" x14ac:dyDescent="0.25">
      <c r="A5" t="s">
        <v>32</v>
      </c>
      <c r="B5">
        <v>4</v>
      </c>
    </row>
    <row r="6" spans="1:7" x14ac:dyDescent="0.25">
      <c r="A6" t="s">
        <v>33</v>
      </c>
      <c r="B6">
        <v>12</v>
      </c>
    </row>
    <row r="7" spans="1:7" x14ac:dyDescent="0.25">
      <c r="A7" t="s">
        <v>37</v>
      </c>
      <c r="B7" s="2">
        <f>FV(B4/B6,(B5*B6),0,-B3)</f>
        <v>1220.8953550254209</v>
      </c>
    </row>
    <row r="8" spans="1:7" x14ac:dyDescent="0.25">
      <c r="C8" s="5" t="s">
        <v>41</v>
      </c>
      <c r="D8" s="23" t="s">
        <v>36</v>
      </c>
      <c r="E8" t="s">
        <v>9</v>
      </c>
      <c r="F8" t="s">
        <v>8</v>
      </c>
      <c r="G8" t="s">
        <v>11</v>
      </c>
    </row>
    <row r="9" spans="1:7" x14ac:dyDescent="0.25">
      <c r="C9" s="5">
        <v>1</v>
      </c>
      <c r="D9" s="23">
        <f ca="1">EOMONTH(TODAY(),0)+1</f>
        <v>44044</v>
      </c>
      <c r="E9" s="2">
        <f>B3</f>
        <v>1000</v>
      </c>
      <c r="F9" s="6">
        <f>E9*($B$4/$B$6)</f>
        <v>4.166666666666667</v>
      </c>
      <c r="G9" s="6">
        <f t="shared" ref="G9:G21" si="0">E9+F9</f>
        <v>1004.1666666666666</v>
      </c>
    </row>
    <row r="10" spans="1:7" x14ac:dyDescent="0.25">
      <c r="C10" s="5">
        <v>2</v>
      </c>
      <c r="D10" s="23">
        <f ca="1">EOMONTH(D9,0)+1</f>
        <v>44075</v>
      </c>
      <c r="E10" s="2">
        <f>G9</f>
        <v>1004.1666666666666</v>
      </c>
      <c r="F10" s="6">
        <f>E10*($B$4/$B$6)</f>
        <v>4.1840277777777777</v>
      </c>
      <c r="G10" s="6">
        <f t="shared" si="0"/>
        <v>1008.3506944444445</v>
      </c>
    </row>
    <row r="11" spans="1:7" x14ac:dyDescent="0.25">
      <c r="C11" s="5">
        <v>3</v>
      </c>
      <c r="D11" s="23">
        <f t="shared" ref="D11:D24" ca="1" si="1">EOMONTH(D10,0)+1</f>
        <v>44105</v>
      </c>
      <c r="E11" s="2">
        <f>G10</f>
        <v>1008.3506944444445</v>
      </c>
      <c r="F11" s="6">
        <f t="shared" ref="F11:F56" si="2">E11*($B$4/$B$6)</f>
        <v>4.2014612268518521</v>
      </c>
      <c r="G11" s="8">
        <f t="shared" si="0"/>
        <v>1012.5521556712963</v>
      </c>
    </row>
    <row r="12" spans="1:7" x14ac:dyDescent="0.25">
      <c r="C12" s="5">
        <v>4</v>
      </c>
      <c r="D12" s="23">
        <f t="shared" ca="1" si="1"/>
        <v>44136</v>
      </c>
      <c r="E12" s="2">
        <f>G11</f>
        <v>1012.5521556712963</v>
      </c>
      <c r="F12" s="6">
        <f t="shared" si="2"/>
        <v>4.2189673152970677</v>
      </c>
      <c r="G12" s="8">
        <f t="shared" si="0"/>
        <v>1016.7711229865934</v>
      </c>
    </row>
    <row r="13" spans="1:7" x14ac:dyDescent="0.25">
      <c r="C13" s="5">
        <v>5</v>
      </c>
      <c r="D13" s="23">
        <f t="shared" ca="1" si="1"/>
        <v>44166</v>
      </c>
      <c r="E13" s="2">
        <f>G12</f>
        <v>1016.7711229865934</v>
      </c>
      <c r="F13" s="6">
        <f t="shared" si="2"/>
        <v>4.2365463457774721</v>
      </c>
      <c r="G13" s="8">
        <f t="shared" si="0"/>
        <v>1021.0076693323708</v>
      </c>
    </row>
    <row r="14" spans="1:7" x14ac:dyDescent="0.25">
      <c r="C14" s="5">
        <v>6</v>
      </c>
      <c r="D14" s="23">
        <f t="shared" ca="1" si="1"/>
        <v>44197</v>
      </c>
      <c r="E14" s="2">
        <f t="shared" ref="E14:E24" si="3">G13</f>
        <v>1021.0076693323708</v>
      </c>
      <c r="F14" s="6">
        <f t="shared" si="2"/>
        <v>4.2541986222182118</v>
      </c>
      <c r="G14" s="8">
        <f t="shared" si="0"/>
        <v>1025.261867954589</v>
      </c>
    </row>
    <row r="15" spans="1:7" x14ac:dyDescent="0.25">
      <c r="C15" s="5">
        <v>7</v>
      </c>
      <c r="D15" s="23">
        <f t="shared" ca="1" si="1"/>
        <v>44228</v>
      </c>
      <c r="E15" s="2">
        <f t="shared" si="3"/>
        <v>1025.261867954589</v>
      </c>
      <c r="F15" s="6">
        <f t="shared" si="2"/>
        <v>4.2719244498107871</v>
      </c>
      <c r="G15" s="8">
        <f t="shared" si="0"/>
        <v>1029.5337924043997</v>
      </c>
    </row>
    <row r="16" spans="1:7" x14ac:dyDescent="0.25">
      <c r="C16" s="5">
        <v>8</v>
      </c>
      <c r="D16" s="23">
        <f t="shared" ca="1" si="1"/>
        <v>44256</v>
      </c>
      <c r="E16" s="2">
        <f t="shared" si="3"/>
        <v>1029.5337924043997</v>
      </c>
      <c r="F16" s="6">
        <f t="shared" si="2"/>
        <v>4.2897241350183322</v>
      </c>
      <c r="G16" s="8">
        <f t="shared" si="0"/>
        <v>1033.8235165394181</v>
      </c>
    </row>
    <row r="17" spans="3:7" x14ac:dyDescent="0.25">
      <c r="C17" s="5">
        <v>9</v>
      </c>
      <c r="D17" s="23">
        <f t="shared" ca="1" si="1"/>
        <v>44287</v>
      </c>
      <c r="E17" s="2">
        <f t="shared" si="3"/>
        <v>1033.8235165394181</v>
      </c>
      <c r="F17" s="6">
        <f t="shared" si="2"/>
        <v>4.3075979855809088</v>
      </c>
      <c r="G17" s="8">
        <f t="shared" si="0"/>
        <v>1038.131114524999</v>
      </c>
    </row>
    <row r="18" spans="3:7" x14ac:dyDescent="0.25">
      <c r="C18" s="5">
        <v>10</v>
      </c>
      <c r="D18" s="23">
        <f t="shared" ca="1" si="1"/>
        <v>44317</v>
      </c>
      <c r="E18" s="2">
        <f t="shared" si="3"/>
        <v>1038.131114524999</v>
      </c>
      <c r="F18" s="6">
        <f t="shared" si="2"/>
        <v>4.3255463105208296</v>
      </c>
      <c r="G18" s="8">
        <f t="shared" si="0"/>
        <v>1042.4566608355199</v>
      </c>
    </row>
    <row r="19" spans="3:7" x14ac:dyDescent="0.25">
      <c r="C19" s="5">
        <v>11</v>
      </c>
      <c r="D19" s="23">
        <f t="shared" ca="1" si="1"/>
        <v>44348</v>
      </c>
      <c r="E19" s="2">
        <f t="shared" si="3"/>
        <v>1042.4566608355199</v>
      </c>
      <c r="F19" s="6">
        <f t="shared" si="2"/>
        <v>4.3435694201479995</v>
      </c>
      <c r="G19" s="8">
        <f t="shared" si="0"/>
        <v>1046.8002302556679</v>
      </c>
    </row>
    <row r="20" spans="3:7" x14ac:dyDescent="0.25">
      <c r="C20" s="5">
        <v>12</v>
      </c>
      <c r="D20" s="23">
        <f t="shared" ca="1" si="1"/>
        <v>44378</v>
      </c>
      <c r="E20" s="2">
        <f t="shared" si="3"/>
        <v>1046.8002302556679</v>
      </c>
      <c r="F20" s="6">
        <f t="shared" si="2"/>
        <v>4.3616676260652829</v>
      </c>
      <c r="G20" s="8">
        <f t="shared" si="0"/>
        <v>1051.1618978817332</v>
      </c>
    </row>
    <row r="21" spans="3:7" x14ac:dyDescent="0.25">
      <c r="C21" s="5">
        <v>13</v>
      </c>
      <c r="D21" s="23">
        <f t="shared" ca="1" si="1"/>
        <v>44409</v>
      </c>
      <c r="E21" s="2">
        <f t="shared" si="3"/>
        <v>1051.1618978817332</v>
      </c>
      <c r="F21" s="6">
        <f t="shared" si="2"/>
        <v>4.3798412411738887</v>
      </c>
      <c r="G21" s="8">
        <f t="shared" si="0"/>
        <v>1055.5417391229071</v>
      </c>
    </row>
    <row r="22" spans="3:7" x14ac:dyDescent="0.25">
      <c r="C22" s="5">
        <v>14</v>
      </c>
      <c r="D22" s="23">
        <f t="shared" ca="1" si="1"/>
        <v>44440</v>
      </c>
      <c r="E22" s="2">
        <f t="shared" si="3"/>
        <v>1055.5417391229071</v>
      </c>
      <c r="F22" s="6">
        <f t="shared" si="2"/>
        <v>4.3980905796787795</v>
      </c>
      <c r="G22" s="8">
        <f t="shared" ref="G22" si="4">E22+F22</f>
        <v>1059.9398297025859</v>
      </c>
    </row>
    <row r="23" spans="3:7" x14ac:dyDescent="0.25">
      <c r="C23" s="5">
        <v>15</v>
      </c>
      <c r="D23" s="23">
        <f t="shared" ca="1" si="1"/>
        <v>44470</v>
      </c>
      <c r="E23" s="2">
        <f t="shared" si="3"/>
        <v>1059.9398297025859</v>
      </c>
      <c r="F23" s="6">
        <f t="shared" si="2"/>
        <v>4.4164159570941077</v>
      </c>
      <c r="G23" s="8">
        <f>E23+F23</f>
        <v>1064.3562456596801</v>
      </c>
    </row>
    <row r="24" spans="3:7" x14ac:dyDescent="0.25">
      <c r="C24" s="5">
        <v>16</v>
      </c>
      <c r="D24" s="23">
        <f t="shared" ca="1" si="1"/>
        <v>44501</v>
      </c>
      <c r="E24" s="2">
        <f t="shared" si="3"/>
        <v>1064.3562456596801</v>
      </c>
      <c r="F24" s="6">
        <f t="shared" si="2"/>
        <v>4.4348176902486669</v>
      </c>
      <c r="G24" s="8">
        <f>E24+F24</f>
        <v>1068.7910633499287</v>
      </c>
    </row>
    <row r="25" spans="3:7" x14ac:dyDescent="0.25">
      <c r="C25" s="5">
        <v>17</v>
      </c>
      <c r="D25" s="23">
        <f t="shared" ref="D25:D52" ca="1" si="5">EOMONTH(D24,0)+1</f>
        <v>44531</v>
      </c>
      <c r="E25" s="2">
        <f t="shared" ref="E25:E52" si="6">G24</f>
        <v>1068.7910633499287</v>
      </c>
      <c r="F25" s="6">
        <f t="shared" si="2"/>
        <v>4.4532960972913695</v>
      </c>
      <c r="G25" s="8">
        <f t="shared" ref="G25:G52" si="7">E25+F25</f>
        <v>1073.2443594472199</v>
      </c>
    </row>
    <row r="26" spans="3:7" x14ac:dyDescent="0.25">
      <c r="C26" s="5">
        <v>18</v>
      </c>
      <c r="D26" s="23">
        <f t="shared" ca="1" si="5"/>
        <v>44562</v>
      </c>
      <c r="E26" s="2">
        <f t="shared" si="6"/>
        <v>1073.2443594472199</v>
      </c>
      <c r="F26" s="6">
        <f t="shared" si="2"/>
        <v>4.4718514976967496</v>
      </c>
      <c r="G26" s="8">
        <f t="shared" si="7"/>
        <v>1077.7162109449166</v>
      </c>
    </row>
    <row r="27" spans="3:7" x14ac:dyDescent="0.25">
      <c r="C27" s="5">
        <v>19</v>
      </c>
      <c r="D27" s="23">
        <f t="shared" ca="1" si="5"/>
        <v>44593</v>
      </c>
      <c r="E27" s="2">
        <f t="shared" si="6"/>
        <v>1077.7162109449166</v>
      </c>
      <c r="F27" s="6">
        <f t="shared" si="2"/>
        <v>4.490484212270486</v>
      </c>
      <c r="G27" s="8">
        <f t="shared" si="7"/>
        <v>1082.2066951571871</v>
      </c>
    </row>
    <row r="28" spans="3:7" x14ac:dyDescent="0.25">
      <c r="C28" s="5">
        <v>20</v>
      </c>
      <c r="D28" s="23">
        <f t="shared" ca="1" si="5"/>
        <v>44621</v>
      </c>
      <c r="E28" s="2">
        <f t="shared" si="6"/>
        <v>1082.2066951571871</v>
      </c>
      <c r="F28" s="6">
        <f t="shared" si="2"/>
        <v>4.5091945631549466</v>
      </c>
      <c r="G28" s="8">
        <f t="shared" si="7"/>
        <v>1086.7158897203421</v>
      </c>
    </row>
    <row r="29" spans="3:7" x14ac:dyDescent="0.25">
      <c r="C29" s="5">
        <v>21</v>
      </c>
      <c r="D29" s="23">
        <f t="shared" ca="1" si="5"/>
        <v>44652</v>
      </c>
      <c r="E29" s="2">
        <f t="shared" si="6"/>
        <v>1086.7158897203421</v>
      </c>
      <c r="F29" s="6">
        <f t="shared" si="2"/>
        <v>4.5279828738347589</v>
      </c>
      <c r="G29" s="8">
        <f t="shared" si="7"/>
        <v>1091.243872594177</v>
      </c>
    </row>
    <row r="30" spans="3:7" x14ac:dyDescent="0.25">
      <c r="C30" s="5">
        <v>22</v>
      </c>
      <c r="D30" s="23">
        <f t="shared" ca="1" si="5"/>
        <v>44682</v>
      </c>
      <c r="E30" s="2">
        <f t="shared" si="6"/>
        <v>1091.243872594177</v>
      </c>
      <c r="F30" s="6">
        <f t="shared" si="2"/>
        <v>4.546849469142404</v>
      </c>
      <c r="G30" s="8">
        <f t="shared" si="7"/>
        <v>1095.7907220633194</v>
      </c>
    </row>
    <row r="31" spans="3:7" x14ac:dyDescent="0.25">
      <c r="C31" s="5">
        <v>23</v>
      </c>
      <c r="D31" s="23">
        <f t="shared" ca="1" si="5"/>
        <v>44713</v>
      </c>
      <c r="E31" s="2">
        <f t="shared" si="6"/>
        <v>1095.7907220633194</v>
      </c>
      <c r="F31" s="6">
        <f t="shared" si="2"/>
        <v>4.565794675263831</v>
      </c>
      <c r="G31" s="8">
        <f t="shared" si="7"/>
        <v>1100.3565167385832</v>
      </c>
    </row>
    <row r="32" spans="3:7" x14ac:dyDescent="0.25">
      <c r="C32" s="5">
        <v>24</v>
      </c>
      <c r="D32" s="23">
        <f t="shared" ca="1" si="5"/>
        <v>44743</v>
      </c>
      <c r="E32" s="2">
        <f t="shared" si="6"/>
        <v>1100.3565167385832</v>
      </c>
      <c r="F32" s="6">
        <f t="shared" si="2"/>
        <v>4.5848188197440969</v>
      </c>
      <c r="G32" s="8">
        <f t="shared" si="7"/>
        <v>1104.9413355583272</v>
      </c>
    </row>
    <row r="33" spans="3:7" x14ac:dyDescent="0.25">
      <c r="C33" s="5">
        <v>25</v>
      </c>
      <c r="D33" s="23">
        <f t="shared" ca="1" si="5"/>
        <v>44774</v>
      </c>
      <c r="E33" s="2">
        <f t="shared" si="6"/>
        <v>1104.9413355583272</v>
      </c>
      <c r="F33" s="6">
        <f t="shared" si="2"/>
        <v>4.6039222314930299</v>
      </c>
      <c r="G33" s="8">
        <f t="shared" si="7"/>
        <v>1109.5452577898202</v>
      </c>
    </row>
    <row r="34" spans="3:7" x14ac:dyDescent="0.25">
      <c r="C34" s="5">
        <v>26</v>
      </c>
      <c r="D34" s="23">
        <f t="shared" ca="1" si="5"/>
        <v>44805</v>
      </c>
      <c r="E34" s="2">
        <f t="shared" si="6"/>
        <v>1109.5452577898202</v>
      </c>
      <c r="F34" s="6">
        <f t="shared" si="2"/>
        <v>4.6231052407909177</v>
      </c>
      <c r="G34" s="8">
        <f t="shared" si="7"/>
        <v>1114.1683630306111</v>
      </c>
    </row>
    <row r="35" spans="3:7" x14ac:dyDescent="0.25">
      <c r="C35" s="5">
        <v>27</v>
      </c>
      <c r="D35" s="23">
        <f t="shared" ca="1" si="5"/>
        <v>44835</v>
      </c>
      <c r="E35" s="2">
        <f t="shared" si="6"/>
        <v>1114.1683630306111</v>
      </c>
      <c r="F35" s="6">
        <f t="shared" si="2"/>
        <v>4.6423681792942126</v>
      </c>
      <c r="G35" s="8">
        <f t="shared" si="7"/>
        <v>1118.8107312099053</v>
      </c>
    </row>
    <row r="36" spans="3:7" x14ac:dyDescent="0.25">
      <c r="C36" s="5">
        <v>28</v>
      </c>
      <c r="D36" s="23">
        <f t="shared" ca="1" si="5"/>
        <v>44866</v>
      </c>
      <c r="E36" s="2">
        <f t="shared" si="6"/>
        <v>1118.8107312099053</v>
      </c>
      <c r="F36" s="6">
        <f t="shared" si="2"/>
        <v>4.6617113800412717</v>
      </c>
      <c r="G36" s="8">
        <f t="shared" si="7"/>
        <v>1123.4724425899465</v>
      </c>
    </row>
    <row r="37" spans="3:7" x14ac:dyDescent="0.25">
      <c r="C37" s="5">
        <v>29</v>
      </c>
      <c r="D37" s="23">
        <f t="shared" ca="1" si="5"/>
        <v>44896</v>
      </c>
      <c r="E37" s="2">
        <f t="shared" si="6"/>
        <v>1123.4724425899465</v>
      </c>
      <c r="F37" s="6">
        <f t="shared" si="2"/>
        <v>4.6811351774581098</v>
      </c>
      <c r="G37" s="8">
        <f t="shared" si="7"/>
        <v>1128.1535777674046</v>
      </c>
    </row>
    <row r="38" spans="3:7" x14ac:dyDescent="0.25">
      <c r="C38" s="5">
        <v>30</v>
      </c>
      <c r="D38" s="23">
        <f t="shared" ca="1" si="5"/>
        <v>44927</v>
      </c>
      <c r="E38" s="2">
        <f t="shared" si="6"/>
        <v>1128.1535777674046</v>
      </c>
      <c r="F38" s="6">
        <f t="shared" si="2"/>
        <v>4.7006399073641862</v>
      </c>
      <c r="G38" s="8">
        <f t="shared" si="7"/>
        <v>1132.8542176747687</v>
      </c>
    </row>
    <row r="39" spans="3:7" x14ac:dyDescent="0.25">
      <c r="C39" s="5">
        <v>31</v>
      </c>
      <c r="D39" s="23">
        <f t="shared" ca="1" si="5"/>
        <v>44958</v>
      </c>
      <c r="E39" s="2">
        <f t="shared" si="6"/>
        <v>1132.8542176747687</v>
      </c>
      <c r="F39" s="6">
        <f t="shared" si="2"/>
        <v>4.7202259069782029</v>
      </c>
      <c r="G39" s="8">
        <f t="shared" si="7"/>
        <v>1137.5744435817469</v>
      </c>
    </row>
    <row r="40" spans="3:7" x14ac:dyDescent="0.25">
      <c r="C40" s="5">
        <v>32</v>
      </c>
      <c r="D40" s="23">
        <f t="shared" ca="1" si="5"/>
        <v>44986</v>
      </c>
      <c r="E40" s="2">
        <f t="shared" si="6"/>
        <v>1137.5744435817469</v>
      </c>
      <c r="F40" s="6">
        <f t="shared" si="2"/>
        <v>4.7398935149239456</v>
      </c>
      <c r="G40" s="8">
        <f t="shared" si="7"/>
        <v>1142.3143370966709</v>
      </c>
    </row>
    <row r="41" spans="3:7" x14ac:dyDescent="0.25">
      <c r="C41" s="5">
        <v>33</v>
      </c>
      <c r="D41" s="23">
        <f t="shared" ca="1" si="5"/>
        <v>45017</v>
      </c>
      <c r="E41" s="2">
        <f t="shared" si="6"/>
        <v>1142.3143370966709</v>
      </c>
      <c r="F41" s="6">
        <f t="shared" si="2"/>
        <v>4.7596430712361286</v>
      </c>
      <c r="G41" s="8">
        <f t="shared" si="7"/>
        <v>1147.0739801679069</v>
      </c>
    </row>
    <row r="42" spans="3:7" x14ac:dyDescent="0.25">
      <c r="C42" s="5">
        <v>34</v>
      </c>
      <c r="D42" s="23">
        <f t="shared" ca="1" si="5"/>
        <v>45047</v>
      </c>
      <c r="E42" s="2">
        <f t="shared" si="6"/>
        <v>1147.0739801679069</v>
      </c>
      <c r="F42" s="6">
        <f t="shared" si="2"/>
        <v>4.7794749173662785</v>
      </c>
      <c r="G42" s="8">
        <f t="shared" si="7"/>
        <v>1151.8534550852733</v>
      </c>
    </row>
    <row r="43" spans="3:7" x14ac:dyDescent="0.25">
      <c r="C43" s="5">
        <v>35</v>
      </c>
      <c r="D43" s="23">
        <f t="shared" ca="1" si="5"/>
        <v>45078</v>
      </c>
      <c r="E43" s="2">
        <f t="shared" si="6"/>
        <v>1151.8534550852733</v>
      </c>
      <c r="F43" s="6">
        <f t="shared" si="2"/>
        <v>4.7993893961886389</v>
      </c>
      <c r="G43" s="8">
        <f t="shared" si="7"/>
        <v>1156.6528444814619</v>
      </c>
    </row>
    <row r="44" spans="3:7" x14ac:dyDescent="0.25">
      <c r="C44" s="5">
        <v>36</v>
      </c>
      <c r="D44" s="23">
        <f t="shared" ca="1" si="5"/>
        <v>45108</v>
      </c>
      <c r="E44" s="2">
        <f t="shared" si="6"/>
        <v>1156.6528444814619</v>
      </c>
      <c r="F44" s="6">
        <f t="shared" si="2"/>
        <v>4.8193868520060912</v>
      </c>
      <c r="G44" s="8">
        <f t="shared" si="7"/>
        <v>1161.472231333468</v>
      </c>
    </row>
    <row r="45" spans="3:7" x14ac:dyDescent="0.25">
      <c r="C45" s="5">
        <v>37</v>
      </c>
      <c r="D45" s="23">
        <f t="shared" ca="1" si="5"/>
        <v>45139</v>
      </c>
      <c r="E45" s="2">
        <f t="shared" si="6"/>
        <v>1161.472231333468</v>
      </c>
      <c r="F45" s="6">
        <f t="shared" si="2"/>
        <v>4.8394676305561166</v>
      </c>
      <c r="G45" s="8">
        <f t="shared" si="7"/>
        <v>1166.3116989640241</v>
      </c>
    </row>
    <row r="46" spans="3:7" x14ac:dyDescent="0.25">
      <c r="C46" s="5">
        <v>38</v>
      </c>
      <c r="D46" s="23">
        <f t="shared" ca="1" si="5"/>
        <v>45170</v>
      </c>
      <c r="E46" s="2">
        <f t="shared" si="6"/>
        <v>1166.3116989640241</v>
      </c>
      <c r="F46" s="6">
        <f t="shared" si="2"/>
        <v>4.8596320790167669</v>
      </c>
      <c r="G46" s="8">
        <f t="shared" si="7"/>
        <v>1171.1713310430409</v>
      </c>
    </row>
    <row r="47" spans="3:7" x14ac:dyDescent="0.25">
      <c r="C47" s="5">
        <v>39</v>
      </c>
      <c r="D47" s="23">
        <f t="shared" ca="1" si="5"/>
        <v>45200</v>
      </c>
      <c r="E47" s="2">
        <f t="shared" si="6"/>
        <v>1171.1713310430409</v>
      </c>
      <c r="F47" s="6">
        <f t="shared" si="2"/>
        <v>4.8798805460126706</v>
      </c>
      <c r="G47" s="8">
        <f t="shared" si="7"/>
        <v>1176.0512115890535</v>
      </c>
    </row>
    <row r="48" spans="3:7" x14ac:dyDescent="0.25">
      <c r="C48" s="5">
        <v>40</v>
      </c>
      <c r="D48" s="23">
        <f t="shared" ca="1" si="5"/>
        <v>45231</v>
      </c>
      <c r="E48" s="2">
        <f t="shared" si="6"/>
        <v>1176.0512115890535</v>
      </c>
      <c r="F48" s="6">
        <f t="shared" si="2"/>
        <v>4.9002133816210565</v>
      </c>
      <c r="G48" s="8">
        <f t="shared" si="7"/>
        <v>1180.9514249706747</v>
      </c>
    </row>
    <row r="49" spans="3:7" x14ac:dyDescent="0.25">
      <c r="C49" s="5">
        <v>41</v>
      </c>
      <c r="D49" s="23">
        <f t="shared" ca="1" si="5"/>
        <v>45261</v>
      </c>
      <c r="E49" s="2">
        <f t="shared" si="6"/>
        <v>1180.9514249706747</v>
      </c>
      <c r="F49" s="6">
        <f t="shared" si="2"/>
        <v>4.920630937377811</v>
      </c>
      <c r="G49" s="8">
        <f t="shared" si="7"/>
        <v>1185.8720559080525</v>
      </c>
    </row>
    <row r="50" spans="3:7" x14ac:dyDescent="0.25">
      <c r="C50" s="5">
        <v>42</v>
      </c>
      <c r="D50" s="23">
        <f t="shared" ca="1" si="5"/>
        <v>45292</v>
      </c>
      <c r="E50" s="2">
        <f t="shared" si="6"/>
        <v>1185.8720559080525</v>
      </c>
      <c r="F50" s="6">
        <f t="shared" si="2"/>
        <v>4.9411335662835523</v>
      </c>
      <c r="G50" s="8">
        <f t="shared" si="7"/>
        <v>1190.813189474336</v>
      </c>
    </row>
    <row r="51" spans="3:7" x14ac:dyDescent="0.25">
      <c r="C51" s="5">
        <v>43</v>
      </c>
      <c r="D51" s="23">
        <f t="shared" ca="1" si="5"/>
        <v>45323</v>
      </c>
      <c r="E51" s="2">
        <f t="shared" si="6"/>
        <v>1190.813189474336</v>
      </c>
      <c r="F51" s="6">
        <f t="shared" si="2"/>
        <v>4.9617216228097334</v>
      </c>
      <c r="G51" s="8">
        <f t="shared" si="7"/>
        <v>1195.7749110971458</v>
      </c>
    </row>
    <row r="52" spans="3:7" x14ac:dyDescent="0.25">
      <c r="C52" s="5">
        <v>44</v>
      </c>
      <c r="D52" s="23">
        <f t="shared" ca="1" si="5"/>
        <v>45352</v>
      </c>
      <c r="E52" s="2">
        <f t="shared" si="6"/>
        <v>1195.7749110971458</v>
      </c>
      <c r="F52" s="6">
        <f t="shared" si="2"/>
        <v>4.9823954629047744</v>
      </c>
      <c r="G52" s="8">
        <f t="shared" si="7"/>
        <v>1200.7573065600507</v>
      </c>
    </row>
    <row r="53" spans="3:7" x14ac:dyDescent="0.25">
      <c r="C53" s="5">
        <v>45</v>
      </c>
      <c r="D53" s="23">
        <f t="shared" ref="D53:D56" ca="1" si="8">EOMONTH(D52,0)+1</f>
        <v>45383</v>
      </c>
      <c r="E53" s="2">
        <f t="shared" ref="E53:E56" si="9">G52</f>
        <v>1200.7573065600507</v>
      </c>
      <c r="F53" s="6">
        <f t="shared" si="2"/>
        <v>5.0031554440002113</v>
      </c>
      <c r="G53" s="8">
        <f t="shared" ref="G53:G56" si="10">E53+F53</f>
        <v>1205.7604620040509</v>
      </c>
    </row>
    <row r="54" spans="3:7" x14ac:dyDescent="0.25">
      <c r="C54" s="5">
        <v>46</v>
      </c>
      <c r="D54" s="23">
        <f t="shared" ca="1" si="8"/>
        <v>45413</v>
      </c>
      <c r="E54" s="2">
        <f t="shared" si="9"/>
        <v>1205.7604620040509</v>
      </c>
      <c r="F54" s="6">
        <f t="shared" si="2"/>
        <v>5.0240019250168784</v>
      </c>
      <c r="G54" s="8">
        <f t="shared" si="10"/>
        <v>1210.7844639290677</v>
      </c>
    </row>
    <row r="55" spans="3:7" x14ac:dyDescent="0.25">
      <c r="C55" s="5">
        <v>47</v>
      </c>
      <c r="D55" s="23">
        <f t="shared" ca="1" si="8"/>
        <v>45444</v>
      </c>
      <c r="E55" s="2">
        <f t="shared" si="9"/>
        <v>1210.7844639290677</v>
      </c>
      <c r="F55" s="6">
        <f t="shared" si="2"/>
        <v>5.0449352663711151</v>
      </c>
      <c r="G55" s="8">
        <f t="shared" si="10"/>
        <v>1215.8293991954388</v>
      </c>
    </row>
    <row r="56" spans="3:7" x14ac:dyDescent="0.25">
      <c r="C56" s="5">
        <v>48</v>
      </c>
      <c r="D56" s="23">
        <f t="shared" ca="1" si="8"/>
        <v>45474</v>
      </c>
      <c r="E56" s="2">
        <f t="shared" si="9"/>
        <v>1215.8293991954388</v>
      </c>
      <c r="F56" s="6">
        <f t="shared" si="2"/>
        <v>5.0659558299809948</v>
      </c>
      <c r="G56" s="7">
        <f t="shared" si="10"/>
        <v>1220.8953550254198</v>
      </c>
    </row>
    <row r="57" spans="3:7" x14ac:dyDescent="0.25">
      <c r="D57" s="23"/>
      <c r="E57" s="2"/>
      <c r="F57" s="6"/>
      <c r="G57" s="8"/>
    </row>
    <row r="58" spans="3:7" x14ac:dyDescent="0.25">
      <c r="D58" s="23"/>
      <c r="E58" s="2"/>
      <c r="F58" s="6"/>
      <c r="G58" s="8"/>
    </row>
    <row r="59" spans="3:7" x14ac:dyDescent="0.25">
      <c r="D59" s="23"/>
      <c r="E59" s="2"/>
      <c r="F59" s="6"/>
      <c r="G5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4A02-D626-49C4-AD8F-81477CF73955}">
  <dimension ref="A1:G1469"/>
  <sheetViews>
    <sheetView zoomScale="90" zoomScaleNormal="90" workbookViewId="0"/>
  </sheetViews>
  <sheetFormatPr defaultRowHeight="15" x14ac:dyDescent="0.25"/>
  <cols>
    <col min="1" max="1" width="15.85546875" bestFit="1" customWidth="1"/>
    <col min="2" max="2" width="21.7109375" bestFit="1" customWidth="1"/>
    <col min="3" max="3" width="7" style="5" bestFit="1" customWidth="1"/>
    <col min="4" max="4" width="11.5703125" style="22" bestFit="1" customWidth="1"/>
    <col min="5" max="5" width="15.85546875" bestFit="1" customWidth="1"/>
    <col min="6" max="6" width="7.5703125" bestFit="1" customWidth="1"/>
    <col min="7" max="7" width="11.5703125" bestFit="1" customWidth="1"/>
  </cols>
  <sheetData>
    <row r="1" spans="1:7" x14ac:dyDescent="0.25">
      <c r="A1" t="s">
        <v>44</v>
      </c>
      <c r="B1" t="s">
        <v>43</v>
      </c>
    </row>
    <row r="3" spans="1:7" x14ac:dyDescent="0.25">
      <c r="A3" t="s">
        <v>9</v>
      </c>
      <c r="B3" s="17">
        <v>1000</v>
      </c>
      <c r="C3" s="9"/>
    </row>
    <row r="4" spans="1:7" x14ac:dyDescent="0.25">
      <c r="A4" t="s">
        <v>31</v>
      </c>
      <c r="B4" s="16">
        <v>0.05</v>
      </c>
      <c r="C4" s="10"/>
    </row>
    <row r="5" spans="1:7" x14ac:dyDescent="0.25">
      <c r="A5" t="s">
        <v>32</v>
      </c>
      <c r="B5">
        <v>4</v>
      </c>
    </row>
    <row r="6" spans="1:7" x14ac:dyDescent="0.25">
      <c r="A6" t="s">
        <v>33</v>
      </c>
      <c r="B6">
        <v>365</v>
      </c>
    </row>
    <row r="7" spans="1:7" x14ac:dyDescent="0.25">
      <c r="A7" t="s">
        <v>37</v>
      </c>
      <c r="B7" s="2">
        <f>FV(B4/365,(B6*B5),0,-B3)</f>
        <v>1221.3860282577689</v>
      </c>
    </row>
    <row r="8" spans="1:7" x14ac:dyDescent="0.25">
      <c r="C8" s="5" t="s">
        <v>41</v>
      </c>
      <c r="D8" s="23" t="s">
        <v>36</v>
      </c>
      <c r="E8" t="s">
        <v>9</v>
      </c>
      <c r="F8" t="s">
        <v>8</v>
      </c>
      <c r="G8" t="s">
        <v>11</v>
      </c>
    </row>
    <row r="9" spans="1:7" x14ac:dyDescent="0.25">
      <c r="C9" s="5">
        <v>1</v>
      </c>
      <c r="D9" s="23">
        <f ca="1">EOMONTH(TODAY(),0)+1</f>
        <v>44044</v>
      </c>
      <c r="E9" s="2">
        <f>B3</f>
        <v>1000</v>
      </c>
      <c r="F9" s="6">
        <f>E9*($B$4/$B$6)</f>
        <v>0.13698630136986303</v>
      </c>
      <c r="G9" s="6">
        <f t="shared" ref="G9:G21" si="0">E9+F9</f>
        <v>1000.1369863013699</v>
      </c>
    </row>
    <row r="10" spans="1:7" x14ac:dyDescent="0.25">
      <c r="C10" s="5">
        <v>2</v>
      </c>
      <c r="D10" s="23">
        <f ca="1">D9+1</f>
        <v>44045</v>
      </c>
      <c r="E10" s="2">
        <f>G9</f>
        <v>1000.1369863013699</v>
      </c>
      <c r="F10" s="6">
        <f>E10*($B$4/$B$6)</f>
        <v>0.13700506661662604</v>
      </c>
      <c r="G10" s="6">
        <f t="shared" si="0"/>
        <v>1000.2739913679866</v>
      </c>
    </row>
    <row r="11" spans="1:7" x14ac:dyDescent="0.25">
      <c r="C11" s="5">
        <v>3</v>
      </c>
      <c r="D11" s="23">
        <f t="shared" ref="D11:D74" ca="1" si="1">D10+1</f>
        <v>44046</v>
      </c>
      <c r="E11" s="2">
        <f>G10</f>
        <v>1000.2739913679866</v>
      </c>
      <c r="F11" s="6">
        <f t="shared" ref="F11:F74" si="2">E11*($B$4/$B$6)</f>
        <v>0.13702383443397079</v>
      </c>
      <c r="G11" s="8">
        <f t="shared" si="0"/>
        <v>1000.4110152024206</v>
      </c>
    </row>
    <row r="12" spans="1:7" x14ac:dyDescent="0.25">
      <c r="C12" s="5">
        <v>4</v>
      </c>
      <c r="D12" s="23">
        <f t="shared" ca="1" si="1"/>
        <v>44047</v>
      </c>
      <c r="E12" s="2">
        <f>G11</f>
        <v>1000.4110152024206</v>
      </c>
      <c r="F12" s="6">
        <f t="shared" si="2"/>
        <v>0.13704260482224942</v>
      </c>
      <c r="G12" s="8">
        <f t="shared" si="0"/>
        <v>1000.5480578072428</v>
      </c>
    </row>
    <row r="13" spans="1:7" x14ac:dyDescent="0.25">
      <c r="C13" s="5">
        <v>5</v>
      </c>
      <c r="D13" s="23">
        <f t="shared" ca="1" si="1"/>
        <v>44048</v>
      </c>
      <c r="E13" s="2">
        <f>G12</f>
        <v>1000.5480578072428</v>
      </c>
      <c r="F13" s="6">
        <f t="shared" si="2"/>
        <v>0.1370613777818141</v>
      </c>
      <c r="G13" s="8">
        <f t="shared" si="0"/>
        <v>1000.6851191850246</v>
      </c>
    </row>
    <row r="14" spans="1:7" x14ac:dyDescent="0.25">
      <c r="C14" s="5">
        <v>6</v>
      </c>
      <c r="D14" s="23">
        <f t="shared" ca="1" si="1"/>
        <v>44049</v>
      </c>
      <c r="E14" s="2">
        <f t="shared" ref="E14:E56" si="3">G13</f>
        <v>1000.6851191850246</v>
      </c>
      <c r="F14" s="6">
        <f t="shared" si="2"/>
        <v>0.13708015331301709</v>
      </c>
      <c r="G14" s="8">
        <f t="shared" si="0"/>
        <v>1000.8221993383377</v>
      </c>
    </row>
    <row r="15" spans="1:7" x14ac:dyDescent="0.25">
      <c r="C15" s="5">
        <v>7</v>
      </c>
      <c r="D15" s="23">
        <f t="shared" ca="1" si="1"/>
        <v>44050</v>
      </c>
      <c r="E15" s="2">
        <f t="shared" si="3"/>
        <v>1000.8221993383377</v>
      </c>
      <c r="F15" s="6">
        <f t="shared" si="2"/>
        <v>0.13709893141621066</v>
      </c>
      <c r="G15" s="8">
        <f t="shared" si="0"/>
        <v>1000.9592982697538</v>
      </c>
    </row>
    <row r="16" spans="1:7" x14ac:dyDescent="0.25">
      <c r="C16" s="5">
        <v>8</v>
      </c>
      <c r="D16" s="23">
        <f t="shared" ca="1" si="1"/>
        <v>44051</v>
      </c>
      <c r="E16" s="2">
        <f t="shared" si="3"/>
        <v>1000.9592982697538</v>
      </c>
      <c r="F16" s="6">
        <f t="shared" si="2"/>
        <v>0.13711771209174711</v>
      </c>
      <c r="G16" s="8">
        <f t="shared" si="0"/>
        <v>1001.0964159818456</v>
      </c>
    </row>
    <row r="17" spans="3:7" x14ac:dyDescent="0.25">
      <c r="C17" s="5">
        <v>9</v>
      </c>
      <c r="D17" s="23">
        <f t="shared" ca="1" si="1"/>
        <v>44052</v>
      </c>
      <c r="E17" s="2">
        <f t="shared" si="3"/>
        <v>1001.0964159818456</v>
      </c>
      <c r="F17" s="6">
        <f t="shared" si="2"/>
        <v>0.13713649533997885</v>
      </c>
      <c r="G17" s="8">
        <f t="shared" si="0"/>
        <v>1001.2335524771855</v>
      </c>
    </row>
    <row r="18" spans="3:7" x14ac:dyDescent="0.25">
      <c r="C18" s="5">
        <v>10</v>
      </c>
      <c r="D18" s="23">
        <f t="shared" ca="1" si="1"/>
        <v>44053</v>
      </c>
      <c r="E18" s="2">
        <f t="shared" si="3"/>
        <v>1001.2335524771855</v>
      </c>
      <c r="F18" s="6">
        <f t="shared" si="2"/>
        <v>0.1371552811612583</v>
      </c>
      <c r="G18" s="8">
        <f t="shared" si="0"/>
        <v>1001.3707077583468</v>
      </c>
    </row>
    <row r="19" spans="3:7" x14ac:dyDescent="0.25">
      <c r="C19" s="5">
        <v>11</v>
      </c>
      <c r="D19" s="23">
        <f t="shared" ca="1" si="1"/>
        <v>44054</v>
      </c>
      <c r="E19" s="2">
        <f t="shared" si="3"/>
        <v>1001.3707077583468</v>
      </c>
      <c r="F19" s="6">
        <f t="shared" si="2"/>
        <v>0.13717406955593794</v>
      </c>
      <c r="G19" s="8">
        <f t="shared" si="0"/>
        <v>1001.5078818279028</v>
      </c>
    </row>
    <row r="20" spans="3:7" x14ac:dyDescent="0.25">
      <c r="C20" s="5">
        <v>12</v>
      </c>
      <c r="D20" s="23">
        <f t="shared" ca="1" si="1"/>
        <v>44055</v>
      </c>
      <c r="E20" s="2">
        <f t="shared" si="3"/>
        <v>1001.5078818279028</v>
      </c>
      <c r="F20" s="6">
        <f t="shared" si="2"/>
        <v>0.13719286052437027</v>
      </c>
      <c r="G20" s="8">
        <f t="shared" si="0"/>
        <v>1001.6450746884271</v>
      </c>
    </row>
    <row r="21" spans="3:7" x14ac:dyDescent="0.25">
      <c r="C21" s="5">
        <v>13</v>
      </c>
      <c r="D21" s="23">
        <f t="shared" ca="1" si="1"/>
        <v>44056</v>
      </c>
      <c r="E21" s="2">
        <f t="shared" si="3"/>
        <v>1001.6450746884271</v>
      </c>
      <c r="F21" s="6">
        <f t="shared" si="2"/>
        <v>0.13721165406690786</v>
      </c>
      <c r="G21" s="8">
        <f t="shared" si="0"/>
        <v>1001.7822863424941</v>
      </c>
    </row>
    <row r="22" spans="3:7" x14ac:dyDescent="0.25">
      <c r="C22" s="5">
        <v>14</v>
      </c>
      <c r="D22" s="23">
        <f t="shared" ca="1" si="1"/>
        <v>44057</v>
      </c>
      <c r="E22" s="2">
        <f t="shared" si="3"/>
        <v>1001.7822863424941</v>
      </c>
      <c r="F22" s="6">
        <f t="shared" si="2"/>
        <v>0.13723045018390331</v>
      </c>
      <c r="G22" s="8">
        <f t="shared" ref="G22" si="4">E22+F22</f>
        <v>1001.919516792678</v>
      </c>
    </row>
    <row r="23" spans="3:7" x14ac:dyDescent="0.25">
      <c r="C23" s="5">
        <v>15</v>
      </c>
      <c r="D23" s="23">
        <f t="shared" ca="1" si="1"/>
        <v>44058</v>
      </c>
      <c r="E23" s="2">
        <f t="shared" si="3"/>
        <v>1001.919516792678</v>
      </c>
      <c r="F23" s="6">
        <f t="shared" si="2"/>
        <v>0.13724924887570933</v>
      </c>
      <c r="G23" s="8">
        <f>E23+F23</f>
        <v>1002.0567660415537</v>
      </c>
    </row>
    <row r="24" spans="3:7" x14ac:dyDescent="0.25">
      <c r="C24" s="5">
        <v>16</v>
      </c>
      <c r="D24" s="23">
        <f t="shared" ca="1" si="1"/>
        <v>44059</v>
      </c>
      <c r="E24" s="2">
        <f t="shared" si="3"/>
        <v>1002.0567660415537</v>
      </c>
      <c r="F24" s="6">
        <f t="shared" si="2"/>
        <v>0.13726805014267862</v>
      </c>
      <c r="G24" s="8">
        <f>E24+F24</f>
        <v>1002.1940340916964</v>
      </c>
    </row>
    <row r="25" spans="3:7" x14ac:dyDescent="0.25">
      <c r="C25" s="5">
        <v>17</v>
      </c>
      <c r="D25" s="23">
        <f t="shared" ca="1" si="1"/>
        <v>44060</v>
      </c>
      <c r="E25" s="2">
        <f t="shared" si="3"/>
        <v>1002.1940340916964</v>
      </c>
      <c r="F25" s="6">
        <f t="shared" si="2"/>
        <v>0.13728685398516391</v>
      </c>
      <c r="G25" s="8">
        <f t="shared" ref="G25:G56" si="5">E25+F25</f>
        <v>1002.3313209456816</v>
      </c>
    </row>
    <row r="26" spans="3:7" x14ac:dyDescent="0.25">
      <c r="C26" s="5">
        <v>18</v>
      </c>
      <c r="D26" s="23">
        <f t="shared" ca="1" si="1"/>
        <v>44061</v>
      </c>
      <c r="E26" s="2">
        <f t="shared" si="3"/>
        <v>1002.3313209456816</v>
      </c>
      <c r="F26" s="6">
        <f t="shared" si="2"/>
        <v>0.13730566040351805</v>
      </c>
      <c r="G26" s="8">
        <f t="shared" si="5"/>
        <v>1002.4686266060851</v>
      </c>
    </row>
    <row r="27" spans="3:7" x14ac:dyDescent="0.25">
      <c r="C27" s="5">
        <v>19</v>
      </c>
      <c r="D27" s="23">
        <f t="shared" ca="1" si="1"/>
        <v>44062</v>
      </c>
      <c r="E27" s="2">
        <f t="shared" si="3"/>
        <v>1002.4686266060851</v>
      </c>
      <c r="F27" s="6">
        <f t="shared" si="2"/>
        <v>0.13732446939809387</v>
      </c>
      <c r="G27" s="8">
        <f t="shared" si="5"/>
        <v>1002.6059510754832</v>
      </c>
    </row>
    <row r="28" spans="3:7" x14ac:dyDescent="0.25">
      <c r="C28" s="5">
        <v>20</v>
      </c>
      <c r="D28" s="23">
        <f t="shared" ca="1" si="1"/>
        <v>44063</v>
      </c>
      <c r="E28" s="2">
        <f t="shared" si="3"/>
        <v>1002.6059510754832</v>
      </c>
      <c r="F28" s="6">
        <f t="shared" si="2"/>
        <v>0.13734328096924428</v>
      </c>
      <c r="G28" s="8">
        <f t="shared" si="5"/>
        <v>1002.7432943564525</v>
      </c>
    </row>
    <row r="29" spans="3:7" x14ac:dyDescent="0.25">
      <c r="C29" s="5">
        <v>21</v>
      </c>
      <c r="D29" s="23">
        <f t="shared" ca="1" si="1"/>
        <v>44064</v>
      </c>
      <c r="E29" s="2">
        <f t="shared" si="3"/>
        <v>1002.7432943564525</v>
      </c>
      <c r="F29" s="6">
        <f t="shared" si="2"/>
        <v>0.13736209511732228</v>
      </c>
      <c r="G29" s="8">
        <f t="shared" si="5"/>
        <v>1002.8806564515697</v>
      </c>
    </row>
    <row r="30" spans="3:7" x14ac:dyDescent="0.25">
      <c r="C30" s="5">
        <v>22</v>
      </c>
      <c r="D30" s="23">
        <f t="shared" ca="1" si="1"/>
        <v>44065</v>
      </c>
      <c r="E30" s="2">
        <f t="shared" si="3"/>
        <v>1002.8806564515697</v>
      </c>
      <c r="F30" s="6">
        <f t="shared" si="2"/>
        <v>0.13738091184268081</v>
      </c>
      <c r="G30" s="8">
        <f t="shared" si="5"/>
        <v>1003.0180373634124</v>
      </c>
    </row>
    <row r="31" spans="3:7" x14ac:dyDescent="0.25">
      <c r="C31" s="5">
        <v>23</v>
      </c>
      <c r="D31" s="23">
        <f t="shared" ca="1" si="1"/>
        <v>44066</v>
      </c>
      <c r="E31" s="2">
        <f t="shared" si="3"/>
        <v>1003.0180373634124</v>
      </c>
      <c r="F31" s="6">
        <f t="shared" si="2"/>
        <v>0.13739973114567294</v>
      </c>
      <c r="G31" s="8">
        <f t="shared" si="5"/>
        <v>1003.1554370945581</v>
      </c>
    </row>
    <row r="32" spans="3:7" x14ac:dyDescent="0.25">
      <c r="C32" s="5">
        <v>24</v>
      </c>
      <c r="D32" s="23">
        <f t="shared" ca="1" si="1"/>
        <v>44067</v>
      </c>
      <c r="E32" s="2">
        <f t="shared" si="3"/>
        <v>1003.1554370945581</v>
      </c>
      <c r="F32" s="6">
        <f t="shared" si="2"/>
        <v>0.13741855302665182</v>
      </c>
      <c r="G32" s="8">
        <f t="shared" si="5"/>
        <v>1003.2928556475848</v>
      </c>
    </row>
    <row r="33" spans="3:7" x14ac:dyDescent="0.25">
      <c r="C33" s="5">
        <v>25</v>
      </c>
      <c r="D33" s="23">
        <f t="shared" ca="1" si="1"/>
        <v>44068</v>
      </c>
      <c r="E33" s="2">
        <f t="shared" si="3"/>
        <v>1003.2928556475848</v>
      </c>
      <c r="F33" s="6">
        <f t="shared" si="2"/>
        <v>0.13743737748597054</v>
      </c>
      <c r="G33" s="8">
        <f t="shared" si="5"/>
        <v>1003.4302930250708</v>
      </c>
    </row>
    <row r="34" spans="3:7" x14ac:dyDescent="0.25">
      <c r="C34" s="5">
        <v>26</v>
      </c>
      <c r="D34" s="23">
        <f t="shared" ca="1" si="1"/>
        <v>44069</v>
      </c>
      <c r="E34" s="2">
        <f t="shared" si="3"/>
        <v>1003.4302930250708</v>
      </c>
      <c r="F34" s="6">
        <f t="shared" si="2"/>
        <v>0.13745620452398233</v>
      </c>
      <c r="G34" s="8">
        <f t="shared" si="5"/>
        <v>1003.5677492295948</v>
      </c>
    </row>
    <row r="35" spans="3:7" x14ac:dyDescent="0.25">
      <c r="C35" s="5">
        <v>27</v>
      </c>
      <c r="D35" s="23">
        <f t="shared" ca="1" si="1"/>
        <v>44070</v>
      </c>
      <c r="E35" s="2">
        <f t="shared" si="3"/>
        <v>1003.5677492295948</v>
      </c>
      <c r="F35" s="6">
        <f t="shared" si="2"/>
        <v>0.1374750341410404</v>
      </c>
      <c r="G35" s="8">
        <f t="shared" si="5"/>
        <v>1003.7052242637359</v>
      </c>
    </row>
    <row r="36" spans="3:7" x14ac:dyDescent="0.25">
      <c r="C36" s="5">
        <v>28</v>
      </c>
      <c r="D36" s="23">
        <f t="shared" ca="1" si="1"/>
        <v>44071</v>
      </c>
      <c r="E36" s="2">
        <f t="shared" si="3"/>
        <v>1003.7052242637359</v>
      </c>
      <c r="F36" s="6">
        <f t="shared" si="2"/>
        <v>0.13749386633749808</v>
      </c>
      <c r="G36" s="8">
        <f t="shared" si="5"/>
        <v>1003.8427181300734</v>
      </c>
    </row>
    <row r="37" spans="3:7" x14ac:dyDescent="0.25">
      <c r="C37" s="5">
        <v>29</v>
      </c>
      <c r="D37" s="23">
        <f t="shared" ca="1" si="1"/>
        <v>44072</v>
      </c>
      <c r="E37" s="2">
        <f t="shared" si="3"/>
        <v>1003.8427181300734</v>
      </c>
      <c r="F37" s="6">
        <f t="shared" si="2"/>
        <v>0.1375127011137087</v>
      </c>
      <c r="G37" s="8">
        <f t="shared" si="5"/>
        <v>1003.9802308311871</v>
      </c>
    </row>
    <row r="38" spans="3:7" x14ac:dyDescent="0.25">
      <c r="C38" s="5">
        <v>30</v>
      </c>
      <c r="D38" s="23">
        <f t="shared" ca="1" si="1"/>
        <v>44073</v>
      </c>
      <c r="E38" s="2">
        <f t="shared" si="3"/>
        <v>1003.9802308311871</v>
      </c>
      <c r="F38" s="6">
        <f t="shared" si="2"/>
        <v>0.13753153847002564</v>
      </c>
      <c r="G38" s="8">
        <f t="shared" si="5"/>
        <v>1004.1177623696572</v>
      </c>
    </row>
    <row r="39" spans="3:7" x14ac:dyDescent="0.25">
      <c r="C39" s="5">
        <v>31</v>
      </c>
      <c r="D39" s="23">
        <f t="shared" ca="1" si="1"/>
        <v>44074</v>
      </c>
      <c r="E39" s="2">
        <f t="shared" si="3"/>
        <v>1004.1177623696572</v>
      </c>
      <c r="F39" s="6">
        <f t="shared" si="2"/>
        <v>0.13755037840680237</v>
      </c>
      <c r="G39" s="8">
        <f t="shared" si="5"/>
        <v>1004.2553127480639</v>
      </c>
    </row>
    <row r="40" spans="3:7" x14ac:dyDescent="0.25">
      <c r="C40" s="5">
        <v>32</v>
      </c>
      <c r="D40" s="23">
        <f t="shared" ca="1" si="1"/>
        <v>44075</v>
      </c>
      <c r="E40" s="2">
        <f t="shared" si="3"/>
        <v>1004.2553127480639</v>
      </c>
      <c r="F40" s="6">
        <f t="shared" si="2"/>
        <v>0.13756922092439233</v>
      </c>
      <c r="G40" s="8">
        <f t="shared" si="5"/>
        <v>1004.3928819689884</v>
      </c>
    </row>
    <row r="41" spans="3:7" x14ac:dyDescent="0.25">
      <c r="C41" s="5">
        <v>33</v>
      </c>
      <c r="D41" s="23">
        <f t="shared" ca="1" si="1"/>
        <v>44076</v>
      </c>
      <c r="E41" s="2">
        <f t="shared" si="3"/>
        <v>1004.3928819689884</v>
      </c>
      <c r="F41" s="6">
        <f t="shared" si="2"/>
        <v>0.1375880660231491</v>
      </c>
      <c r="G41" s="8">
        <f t="shared" si="5"/>
        <v>1004.5304700350115</v>
      </c>
    </row>
    <row r="42" spans="3:7" x14ac:dyDescent="0.25">
      <c r="C42" s="5">
        <v>34</v>
      </c>
      <c r="D42" s="23">
        <f t="shared" ca="1" si="1"/>
        <v>44077</v>
      </c>
      <c r="E42" s="2">
        <f t="shared" si="3"/>
        <v>1004.5304700350115</v>
      </c>
      <c r="F42" s="6">
        <f t="shared" si="2"/>
        <v>0.13760691370342626</v>
      </c>
      <c r="G42" s="8">
        <f t="shared" si="5"/>
        <v>1004.6680769487149</v>
      </c>
    </row>
    <row r="43" spans="3:7" x14ac:dyDescent="0.25">
      <c r="C43" s="5">
        <v>35</v>
      </c>
      <c r="D43" s="23">
        <f t="shared" ca="1" si="1"/>
        <v>44078</v>
      </c>
      <c r="E43" s="2">
        <f t="shared" si="3"/>
        <v>1004.6680769487149</v>
      </c>
      <c r="F43" s="6">
        <f t="shared" si="2"/>
        <v>0.13762576396557741</v>
      </c>
      <c r="G43" s="8">
        <f t="shared" si="5"/>
        <v>1004.8057027126805</v>
      </c>
    </row>
    <row r="44" spans="3:7" x14ac:dyDescent="0.25">
      <c r="C44" s="5">
        <v>36</v>
      </c>
      <c r="D44" s="23">
        <f t="shared" ca="1" si="1"/>
        <v>44079</v>
      </c>
      <c r="E44" s="2">
        <f t="shared" si="3"/>
        <v>1004.8057027126805</v>
      </c>
      <c r="F44" s="6">
        <f t="shared" si="2"/>
        <v>0.13764461680995624</v>
      </c>
      <c r="G44" s="8">
        <f t="shared" si="5"/>
        <v>1004.9433473294905</v>
      </c>
    </row>
    <row r="45" spans="3:7" x14ac:dyDescent="0.25">
      <c r="C45" s="5">
        <v>37</v>
      </c>
      <c r="D45" s="23">
        <f t="shared" ca="1" si="1"/>
        <v>44080</v>
      </c>
      <c r="E45" s="2">
        <f t="shared" si="3"/>
        <v>1004.9433473294905</v>
      </c>
      <c r="F45" s="6">
        <f t="shared" si="2"/>
        <v>0.13766347223691652</v>
      </c>
      <c r="G45" s="8">
        <f t="shared" si="5"/>
        <v>1005.0810108017274</v>
      </c>
    </row>
    <row r="46" spans="3:7" x14ac:dyDescent="0.25">
      <c r="C46" s="5">
        <v>38</v>
      </c>
      <c r="D46" s="23">
        <f t="shared" ca="1" si="1"/>
        <v>44081</v>
      </c>
      <c r="E46" s="2">
        <f t="shared" si="3"/>
        <v>1005.0810108017274</v>
      </c>
      <c r="F46" s="6">
        <f t="shared" si="2"/>
        <v>0.13768233024681198</v>
      </c>
      <c r="G46" s="8">
        <f t="shared" si="5"/>
        <v>1005.2186931319742</v>
      </c>
    </row>
    <row r="47" spans="3:7" x14ac:dyDescent="0.25">
      <c r="C47" s="5">
        <v>39</v>
      </c>
      <c r="D47" s="23">
        <f t="shared" ca="1" si="1"/>
        <v>44082</v>
      </c>
      <c r="E47" s="2">
        <f t="shared" si="3"/>
        <v>1005.2186931319742</v>
      </c>
      <c r="F47" s="6">
        <f t="shared" si="2"/>
        <v>0.13770119083999649</v>
      </c>
      <c r="G47" s="8">
        <f t="shared" si="5"/>
        <v>1005.3563943228141</v>
      </c>
    </row>
    <row r="48" spans="3:7" x14ac:dyDescent="0.25">
      <c r="C48" s="5">
        <v>40</v>
      </c>
      <c r="D48" s="23">
        <f t="shared" ca="1" si="1"/>
        <v>44083</v>
      </c>
      <c r="E48" s="2">
        <f t="shared" si="3"/>
        <v>1005.3563943228141</v>
      </c>
      <c r="F48" s="6">
        <f t="shared" si="2"/>
        <v>0.13772005401682388</v>
      </c>
      <c r="G48" s="8">
        <f t="shared" si="5"/>
        <v>1005.4941143768309</v>
      </c>
    </row>
    <row r="49" spans="3:7" x14ac:dyDescent="0.25">
      <c r="C49" s="5">
        <v>41</v>
      </c>
      <c r="D49" s="23">
        <f t="shared" ca="1" si="1"/>
        <v>44084</v>
      </c>
      <c r="E49" s="2">
        <f t="shared" si="3"/>
        <v>1005.4941143768309</v>
      </c>
      <c r="F49" s="6">
        <f t="shared" si="2"/>
        <v>0.1377389197776481</v>
      </c>
      <c r="G49" s="8">
        <f t="shared" si="5"/>
        <v>1005.6318532966086</v>
      </c>
    </row>
    <row r="50" spans="3:7" x14ac:dyDescent="0.25">
      <c r="C50" s="5">
        <v>42</v>
      </c>
      <c r="D50" s="23">
        <f t="shared" ca="1" si="1"/>
        <v>44085</v>
      </c>
      <c r="E50" s="2">
        <f t="shared" si="3"/>
        <v>1005.6318532966086</v>
      </c>
      <c r="F50" s="6">
        <f t="shared" si="2"/>
        <v>0.1377577881228231</v>
      </c>
      <c r="G50" s="8">
        <f t="shared" si="5"/>
        <v>1005.7696110847314</v>
      </c>
    </row>
    <row r="51" spans="3:7" x14ac:dyDescent="0.25">
      <c r="C51" s="5">
        <v>43</v>
      </c>
      <c r="D51" s="23">
        <f t="shared" ca="1" si="1"/>
        <v>44086</v>
      </c>
      <c r="E51" s="2">
        <f t="shared" si="3"/>
        <v>1005.7696110847314</v>
      </c>
      <c r="F51" s="6">
        <f t="shared" si="2"/>
        <v>0.13777665905270295</v>
      </c>
      <c r="G51" s="8">
        <f t="shared" si="5"/>
        <v>1005.9073877437842</v>
      </c>
    </row>
    <row r="52" spans="3:7" x14ac:dyDescent="0.25">
      <c r="C52" s="5">
        <v>44</v>
      </c>
      <c r="D52" s="23">
        <f t="shared" ca="1" si="1"/>
        <v>44087</v>
      </c>
      <c r="E52" s="2">
        <f t="shared" si="3"/>
        <v>1005.9073877437842</v>
      </c>
      <c r="F52" s="6">
        <f t="shared" si="2"/>
        <v>0.13779553256764168</v>
      </c>
      <c r="G52" s="8">
        <f t="shared" si="5"/>
        <v>1006.0451832763518</v>
      </c>
    </row>
    <row r="53" spans="3:7" x14ac:dyDescent="0.25">
      <c r="C53" s="5">
        <v>45</v>
      </c>
      <c r="D53" s="23">
        <f t="shared" ca="1" si="1"/>
        <v>44088</v>
      </c>
      <c r="E53" s="2">
        <f t="shared" si="3"/>
        <v>1006.0451832763518</v>
      </c>
      <c r="F53" s="6">
        <f t="shared" si="2"/>
        <v>0.13781440866799341</v>
      </c>
      <c r="G53" s="8">
        <f t="shared" si="5"/>
        <v>1006.1829976850198</v>
      </c>
    </row>
    <row r="54" spans="3:7" x14ac:dyDescent="0.25">
      <c r="C54" s="5">
        <v>46</v>
      </c>
      <c r="D54" s="23">
        <f t="shared" ca="1" si="1"/>
        <v>44089</v>
      </c>
      <c r="E54" s="2">
        <f t="shared" si="3"/>
        <v>1006.1829976850198</v>
      </c>
      <c r="F54" s="6">
        <f t="shared" si="2"/>
        <v>0.13783328735411232</v>
      </c>
      <c r="G54" s="8">
        <f t="shared" si="5"/>
        <v>1006.3208309723739</v>
      </c>
    </row>
    <row r="55" spans="3:7" x14ac:dyDescent="0.25">
      <c r="C55" s="5">
        <v>47</v>
      </c>
      <c r="D55" s="23">
        <f t="shared" ca="1" si="1"/>
        <v>44090</v>
      </c>
      <c r="E55" s="2">
        <f t="shared" si="3"/>
        <v>1006.3208309723739</v>
      </c>
      <c r="F55" s="6">
        <f t="shared" si="2"/>
        <v>0.13785216862635261</v>
      </c>
      <c r="G55" s="8">
        <f t="shared" si="5"/>
        <v>1006.4586831410003</v>
      </c>
    </row>
    <row r="56" spans="3:7" x14ac:dyDescent="0.25">
      <c r="C56" s="5">
        <v>48</v>
      </c>
      <c r="D56" s="23">
        <f t="shared" ca="1" si="1"/>
        <v>44091</v>
      </c>
      <c r="E56" s="2">
        <f t="shared" si="3"/>
        <v>1006.4586831410003</v>
      </c>
      <c r="F56" s="6">
        <f t="shared" si="2"/>
        <v>0.13787105248506856</v>
      </c>
      <c r="G56" s="8">
        <f t="shared" si="5"/>
        <v>1006.5965541934853</v>
      </c>
    </row>
    <row r="57" spans="3:7" x14ac:dyDescent="0.25">
      <c r="C57" s="5">
        <v>49</v>
      </c>
      <c r="D57" s="23">
        <f t="shared" ca="1" si="1"/>
        <v>44092</v>
      </c>
      <c r="E57" s="2">
        <f t="shared" ref="E57:E120" si="6">G56</f>
        <v>1006.5965541934853</v>
      </c>
      <c r="F57" s="6">
        <f t="shared" si="2"/>
        <v>0.13788993893061444</v>
      </c>
      <c r="G57" s="8">
        <f t="shared" ref="G57:G120" si="7">E57+F57</f>
        <v>1006.7344441324159</v>
      </c>
    </row>
    <row r="58" spans="3:7" x14ac:dyDescent="0.25">
      <c r="C58" s="5">
        <v>50</v>
      </c>
      <c r="D58" s="23">
        <f t="shared" ca="1" si="1"/>
        <v>44093</v>
      </c>
      <c r="E58" s="2">
        <f t="shared" si="6"/>
        <v>1006.7344441324159</v>
      </c>
      <c r="F58" s="6">
        <f t="shared" si="2"/>
        <v>0.13790882796334467</v>
      </c>
      <c r="G58" s="8">
        <f t="shared" si="7"/>
        <v>1006.8723529603792</v>
      </c>
    </row>
    <row r="59" spans="3:7" x14ac:dyDescent="0.25">
      <c r="C59" s="5">
        <v>51</v>
      </c>
      <c r="D59" s="23">
        <f t="shared" ca="1" si="1"/>
        <v>44094</v>
      </c>
      <c r="E59" s="2">
        <f t="shared" si="6"/>
        <v>1006.8723529603792</v>
      </c>
      <c r="F59" s="6">
        <f t="shared" si="2"/>
        <v>0.13792771958361361</v>
      </c>
      <c r="G59" s="8">
        <f t="shared" si="7"/>
        <v>1007.0102806799628</v>
      </c>
    </row>
    <row r="60" spans="3:7" x14ac:dyDescent="0.25">
      <c r="C60" s="5">
        <v>52</v>
      </c>
      <c r="D60" s="23">
        <f t="shared" ca="1" si="1"/>
        <v>44095</v>
      </c>
      <c r="E60" s="2">
        <f t="shared" si="6"/>
        <v>1007.0102806799628</v>
      </c>
      <c r="F60" s="6">
        <f t="shared" si="2"/>
        <v>0.13794661379177575</v>
      </c>
      <c r="G60" s="8">
        <f t="shared" si="7"/>
        <v>1007.1482272937545</v>
      </c>
    </row>
    <row r="61" spans="3:7" x14ac:dyDescent="0.25">
      <c r="C61" s="5">
        <v>53</v>
      </c>
      <c r="D61" s="23">
        <f t="shared" ca="1" si="1"/>
        <v>44096</v>
      </c>
      <c r="E61" s="2">
        <f t="shared" si="6"/>
        <v>1007.1482272937545</v>
      </c>
      <c r="F61" s="6">
        <f t="shared" si="2"/>
        <v>0.13796551058818557</v>
      </c>
      <c r="G61" s="8">
        <f t="shared" si="7"/>
        <v>1007.2861928043427</v>
      </c>
    </row>
    <row r="62" spans="3:7" x14ac:dyDescent="0.25">
      <c r="C62" s="5">
        <v>54</v>
      </c>
      <c r="D62" s="23">
        <f t="shared" ca="1" si="1"/>
        <v>44097</v>
      </c>
      <c r="E62" s="2">
        <f t="shared" si="6"/>
        <v>1007.2861928043427</v>
      </c>
      <c r="F62" s="6">
        <f t="shared" si="2"/>
        <v>0.13798440997319764</v>
      </c>
      <c r="G62" s="8">
        <f t="shared" si="7"/>
        <v>1007.4241772143159</v>
      </c>
    </row>
    <row r="63" spans="3:7" x14ac:dyDescent="0.25">
      <c r="C63" s="5">
        <v>55</v>
      </c>
      <c r="D63" s="23">
        <f t="shared" ca="1" si="1"/>
        <v>44098</v>
      </c>
      <c r="E63" s="2">
        <f t="shared" si="6"/>
        <v>1007.4241772143159</v>
      </c>
      <c r="F63" s="6">
        <f t="shared" si="2"/>
        <v>0.13800331194716658</v>
      </c>
      <c r="G63" s="8">
        <f t="shared" si="7"/>
        <v>1007.5621805262631</v>
      </c>
    </row>
    <row r="64" spans="3:7" x14ac:dyDescent="0.25">
      <c r="C64" s="5">
        <v>56</v>
      </c>
      <c r="D64" s="23">
        <f t="shared" ca="1" si="1"/>
        <v>44099</v>
      </c>
      <c r="E64" s="2">
        <f t="shared" si="6"/>
        <v>1007.5621805262631</v>
      </c>
      <c r="F64" s="6">
        <f t="shared" si="2"/>
        <v>0.13802221651044702</v>
      </c>
      <c r="G64" s="8">
        <f t="shared" si="7"/>
        <v>1007.7002027427735</v>
      </c>
    </row>
    <row r="65" spans="3:7" x14ac:dyDescent="0.25">
      <c r="C65" s="5">
        <v>57</v>
      </c>
      <c r="D65" s="23">
        <f t="shared" ca="1" si="1"/>
        <v>44100</v>
      </c>
      <c r="E65" s="2">
        <f t="shared" si="6"/>
        <v>1007.7002027427735</v>
      </c>
      <c r="F65" s="6">
        <f t="shared" si="2"/>
        <v>0.13804112366339366</v>
      </c>
      <c r="G65" s="8">
        <f t="shared" si="7"/>
        <v>1007.8382438664369</v>
      </c>
    </row>
    <row r="66" spans="3:7" x14ac:dyDescent="0.25">
      <c r="C66" s="5">
        <v>58</v>
      </c>
      <c r="D66" s="23">
        <f t="shared" ca="1" si="1"/>
        <v>44101</v>
      </c>
      <c r="E66" s="2">
        <f t="shared" si="6"/>
        <v>1007.8382438664369</v>
      </c>
      <c r="F66" s="6">
        <f t="shared" si="2"/>
        <v>0.13806003340636122</v>
      </c>
      <c r="G66" s="8">
        <f t="shared" si="7"/>
        <v>1007.9763038998432</v>
      </c>
    </row>
    <row r="67" spans="3:7" x14ac:dyDescent="0.25">
      <c r="C67" s="5">
        <v>59</v>
      </c>
      <c r="D67" s="23">
        <f t="shared" ca="1" si="1"/>
        <v>44102</v>
      </c>
      <c r="E67" s="2">
        <f t="shared" si="6"/>
        <v>1007.9763038998432</v>
      </c>
      <c r="F67" s="6">
        <f t="shared" si="2"/>
        <v>0.13807894573970456</v>
      </c>
      <c r="G67" s="8">
        <f t="shared" si="7"/>
        <v>1008.1143828455829</v>
      </c>
    </row>
    <row r="68" spans="3:7" x14ac:dyDescent="0.25">
      <c r="C68" s="5">
        <v>60</v>
      </c>
      <c r="D68" s="23">
        <f t="shared" ca="1" si="1"/>
        <v>44103</v>
      </c>
      <c r="E68" s="2">
        <f t="shared" si="6"/>
        <v>1008.1143828455829</v>
      </c>
      <c r="F68" s="6">
        <f t="shared" si="2"/>
        <v>0.13809786066377849</v>
      </c>
      <c r="G68" s="8">
        <f t="shared" si="7"/>
        <v>1008.2524807062467</v>
      </c>
    </row>
    <row r="69" spans="3:7" x14ac:dyDescent="0.25">
      <c r="C69" s="5">
        <v>61</v>
      </c>
      <c r="D69" s="23">
        <f t="shared" ca="1" si="1"/>
        <v>44104</v>
      </c>
      <c r="E69" s="2">
        <f t="shared" si="6"/>
        <v>1008.2524807062467</v>
      </c>
      <c r="F69" s="6">
        <f t="shared" si="2"/>
        <v>0.13811677817893792</v>
      </c>
      <c r="G69" s="8">
        <f t="shared" si="7"/>
        <v>1008.3905974844257</v>
      </c>
    </row>
    <row r="70" spans="3:7" x14ac:dyDescent="0.25">
      <c r="C70" s="5">
        <v>62</v>
      </c>
      <c r="D70" s="23">
        <f t="shared" ca="1" si="1"/>
        <v>44105</v>
      </c>
      <c r="E70" s="2">
        <f t="shared" si="6"/>
        <v>1008.3905974844257</v>
      </c>
      <c r="F70" s="6">
        <f t="shared" si="2"/>
        <v>0.13813569828553779</v>
      </c>
      <c r="G70" s="8">
        <f t="shared" si="7"/>
        <v>1008.5287331827112</v>
      </c>
    </row>
    <row r="71" spans="3:7" x14ac:dyDescent="0.25">
      <c r="C71" s="5">
        <v>63</v>
      </c>
      <c r="D71" s="23">
        <f t="shared" ca="1" si="1"/>
        <v>44106</v>
      </c>
      <c r="E71" s="2">
        <f t="shared" si="6"/>
        <v>1008.5287331827112</v>
      </c>
      <c r="F71" s="6">
        <f t="shared" si="2"/>
        <v>0.13815462098393305</v>
      </c>
      <c r="G71" s="8">
        <f t="shared" si="7"/>
        <v>1008.6668878036952</v>
      </c>
    </row>
    <row r="72" spans="3:7" x14ac:dyDescent="0.25">
      <c r="C72" s="5">
        <v>64</v>
      </c>
      <c r="D72" s="23">
        <f t="shared" ca="1" si="1"/>
        <v>44107</v>
      </c>
      <c r="E72" s="2">
        <f t="shared" si="6"/>
        <v>1008.6668878036952</v>
      </c>
      <c r="F72" s="6">
        <f t="shared" si="2"/>
        <v>0.13817354627447881</v>
      </c>
      <c r="G72" s="8">
        <f t="shared" si="7"/>
        <v>1008.8050613499697</v>
      </c>
    </row>
    <row r="73" spans="3:7" x14ac:dyDescent="0.25">
      <c r="C73" s="5">
        <v>65</v>
      </c>
      <c r="D73" s="23">
        <f t="shared" ca="1" si="1"/>
        <v>44108</v>
      </c>
      <c r="E73" s="2">
        <f t="shared" si="6"/>
        <v>1008.8050613499697</v>
      </c>
      <c r="F73" s="6">
        <f t="shared" si="2"/>
        <v>0.13819247415753011</v>
      </c>
      <c r="G73" s="8">
        <f t="shared" si="7"/>
        <v>1008.9432538241273</v>
      </c>
    </row>
    <row r="74" spans="3:7" x14ac:dyDescent="0.25">
      <c r="C74" s="5">
        <v>66</v>
      </c>
      <c r="D74" s="23">
        <f t="shared" ca="1" si="1"/>
        <v>44109</v>
      </c>
      <c r="E74" s="2">
        <f t="shared" si="6"/>
        <v>1008.9432538241273</v>
      </c>
      <c r="F74" s="6">
        <f t="shared" si="2"/>
        <v>0.13821140463344211</v>
      </c>
      <c r="G74" s="8">
        <f t="shared" si="7"/>
        <v>1009.0814652287607</v>
      </c>
    </row>
    <row r="75" spans="3:7" x14ac:dyDescent="0.25">
      <c r="C75" s="5">
        <v>67</v>
      </c>
      <c r="D75" s="23">
        <f t="shared" ref="D75:D138" ca="1" si="8">D74+1</f>
        <v>44110</v>
      </c>
      <c r="E75" s="2">
        <f t="shared" si="6"/>
        <v>1009.0814652287607</v>
      </c>
      <c r="F75" s="6">
        <f t="shared" ref="F75:F138" si="9">E75*($B$4/$B$6)</f>
        <v>0.13823033770256998</v>
      </c>
      <c r="G75" s="8">
        <f t="shared" si="7"/>
        <v>1009.2196955664633</v>
      </c>
    </row>
    <row r="76" spans="3:7" x14ac:dyDescent="0.25">
      <c r="C76" s="5">
        <v>68</v>
      </c>
      <c r="D76" s="23">
        <f t="shared" ca="1" si="8"/>
        <v>44111</v>
      </c>
      <c r="E76" s="2">
        <f t="shared" si="6"/>
        <v>1009.2196955664633</v>
      </c>
      <c r="F76" s="6">
        <f t="shared" si="9"/>
        <v>0.13824927336526896</v>
      </c>
      <c r="G76" s="8">
        <f t="shared" si="7"/>
        <v>1009.3579448398286</v>
      </c>
    </row>
    <row r="77" spans="3:7" x14ac:dyDescent="0.25">
      <c r="C77" s="5">
        <v>69</v>
      </c>
      <c r="D77" s="23">
        <f t="shared" ca="1" si="8"/>
        <v>44112</v>
      </c>
      <c r="E77" s="2">
        <f t="shared" si="6"/>
        <v>1009.3579448398286</v>
      </c>
      <c r="F77" s="6">
        <f t="shared" si="9"/>
        <v>0.13826821162189434</v>
      </c>
      <c r="G77" s="8">
        <f t="shared" si="7"/>
        <v>1009.4962130514506</v>
      </c>
    </row>
    <row r="78" spans="3:7" x14ac:dyDescent="0.25">
      <c r="C78" s="5">
        <v>70</v>
      </c>
      <c r="D78" s="23">
        <f t="shared" ca="1" si="8"/>
        <v>44113</v>
      </c>
      <c r="E78" s="2">
        <f t="shared" si="6"/>
        <v>1009.4962130514506</v>
      </c>
      <c r="F78" s="6">
        <f t="shared" si="9"/>
        <v>0.13828715247280146</v>
      </c>
      <c r="G78" s="8">
        <f t="shared" si="7"/>
        <v>1009.6345002039234</v>
      </c>
    </row>
    <row r="79" spans="3:7" x14ac:dyDescent="0.25">
      <c r="C79" s="5">
        <v>71</v>
      </c>
      <c r="D79" s="23">
        <f t="shared" ca="1" si="8"/>
        <v>44114</v>
      </c>
      <c r="E79" s="2">
        <f t="shared" si="6"/>
        <v>1009.6345002039234</v>
      </c>
      <c r="F79" s="6">
        <f t="shared" si="9"/>
        <v>0.1383060959183457</v>
      </c>
      <c r="G79" s="8">
        <f t="shared" si="7"/>
        <v>1009.7728062998417</v>
      </c>
    </row>
    <row r="80" spans="3:7" x14ac:dyDescent="0.25">
      <c r="C80" s="5">
        <v>72</v>
      </c>
      <c r="D80" s="23">
        <f t="shared" ca="1" si="8"/>
        <v>44115</v>
      </c>
      <c r="E80" s="2">
        <f t="shared" si="6"/>
        <v>1009.7728062998417</v>
      </c>
      <c r="F80" s="6">
        <f t="shared" si="9"/>
        <v>0.13832504195888246</v>
      </c>
      <c r="G80" s="8">
        <f t="shared" si="7"/>
        <v>1009.9111313418006</v>
      </c>
    </row>
    <row r="81" spans="3:7" x14ac:dyDescent="0.25">
      <c r="C81" s="5">
        <v>73</v>
      </c>
      <c r="D81" s="23">
        <f t="shared" ca="1" si="8"/>
        <v>44116</v>
      </c>
      <c r="E81" s="2">
        <f t="shared" si="6"/>
        <v>1009.9111313418006</v>
      </c>
      <c r="F81" s="6">
        <f t="shared" si="9"/>
        <v>0.13834399059476721</v>
      </c>
      <c r="G81" s="8">
        <f t="shared" si="7"/>
        <v>1010.0494753323953</v>
      </c>
    </row>
    <row r="82" spans="3:7" x14ac:dyDescent="0.25">
      <c r="C82" s="5">
        <v>74</v>
      </c>
      <c r="D82" s="23">
        <f t="shared" ca="1" si="8"/>
        <v>44117</v>
      </c>
      <c r="E82" s="2">
        <f t="shared" si="6"/>
        <v>1010.0494753323953</v>
      </c>
      <c r="F82" s="6">
        <f t="shared" si="9"/>
        <v>0.13836294182635553</v>
      </c>
      <c r="G82" s="8">
        <f t="shared" si="7"/>
        <v>1010.1878382742217</v>
      </c>
    </row>
    <row r="83" spans="3:7" x14ac:dyDescent="0.25">
      <c r="C83" s="5">
        <v>75</v>
      </c>
      <c r="D83" s="23">
        <f t="shared" ca="1" si="8"/>
        <v>44118</v>
      </c>
      <c r="E83" s="2">
        <f t="shared" si="6"/>
        <v>1010.1878382742217</v>
      </c>
      <c r="F83" s="6">
        <f t="shared" si="9"/>
        <v>0.138381895654003</v>
      </c>
      <c r="G83" s="8">
        <f t="shared" si="7"/>
        <v>1010.3262201698757</v>
      </c>
    </row>
    <row r="84" spans="3:7" x14ac:dyDescent="0.25">
      <c r="C84" s="5">
        <v>76</v>
      </c>
      <c r="D84" s="23">
        <f t="shared" ca="1" si="8"/>
        <v>44119</v>
      </c>
      <c r="E84" s="2">
        <f t="shared" si="6"/>
        <v>1010.3262201698757</v>
      </c>
      <c r="F84" s="6">
        <f t="shared" si="9"/>
        <v>0.13840085207806518</v>
      </c>
      <c r="G84" s="8">
        <f t="shared" si="7"/>
        <v>1010.4646210219538</v>
      </c>
    </row>
    <row r="85" spans="3:7" x14ac:dyDescent="0.25">
      <c r="C85" s="5">
        <v>77</v>
      </c>
      <c r="D85" s="23">
        <f t="shared" ca="1" si="8"/>
        <v>44120</v>
      </c>
      <c r="E85" s="2">
        <f t="shared" si="6"/>
        <v>1010.4646210219538</v>
      </c>
      <c r="F85" s="6">
        <f t="shared" si="9"/>
        <v>0.13841981109889781</v>
      </c>
      <c r="G85" s="8">
        <f t="shared" si="7"/>
        <v>1010.6030408330527</v>
      </c>
    </row>
    <row r="86" spans="3:7" x14ac:dyDescent="0.25">
      <c r="C86" s="5">
        <v>78</v>
      </c>
      <c r="D86" s="23">
        <f t="shared" ca="1" si="8"/>
        <v>44121</v>
      </c>
      <c r="E86" s="2">
        <f t="shared" si="6"/>
        <v>1010.6030408330527</v>
      </c>
      <c r="F86" s="6">
        <f t="shared" si="9"/>
        <v>0.13843877271685653</v>
      </c>
      <c r="G86" s="8">
        <f t="shared" si="7"/>
        <v>1010.7414796057695</v>
      </c>
    </row>
    <row r="87" spans="3:7" x14ac:dyDescent="0.25">
      <c r="C87" s="5">
        <v>79</v>
      </c>
      <c r="D87" s="23">
        <f t="shared" ca="1" si="8"/>
        <v>44122</v>
      </c>
      <c r="E87" s="2">
        <f t="shared" si="6"/>
        <v>1010.7414796057695</v>
      </c>
      <c r="F87" s="6">
        <f t="shared" si="9"/>
        <v>0.13845773693229721</v>
      </c>
      <c r="G87" s="8">
        <f t="shared" si="7"/>
        <v>1010.8799373427019</v>
      </c>
    </row>
    <row r="88" spans="3:7" x14ac:dyDescent="0.25">
      <c r="C88" s="5">
        <v>80</v>
      </c>
      <c r="D88" s="23">
        <f t="shared" ca="1" si="8"/>
        <v>44123</v>
      </c>
      <c r="E88" s="2">
        <f t="shared" si="6"/>
        <v>1010.8799373427019</v>
      </c>
      <c r="F88" s="6">
        <f t="shared" si="9"/>
        <v>0.13847670374557561</v>
      </c>
      <c r="G88" s="8">
        <f t="shared" si="7"/>
        <v>1011.0184140464474</v>
      </c>
    </row>
    <row r="89" spans="3:7" x14ac:dyDescent="0.25">
      <c r="C89" s="5">
        <v>81</v>
      </c>
      <c r="D89" s="23">
        <f t="shared" ca="1" si="8"/>
        <v>44124</v>
      </c>
      <c r="E89" s="2">
        <f t="shared" si="6"/>
        <v>1011.0184140464474</v>
      </c>
      <c r="F89" s="6">
        <f t="shared" si="9"/>
        <v>0.13849567315704761</v>
      </c>
      <c r="G89" s="8">
        <f t="shared" si="7"/>
        <v>1011.1569097196045</v>
      </c>
    </row>
    <row r="90" spans="3:7" x14ac:dyDescent="0.25">
      <c r="C90" s="5">
        <v>82</v>
      </c>
      <c r="D90" s="23">
        <f t="shared" ca="1" si="8"/>
        <v>44125</v>
      </c>
      <c r="E90" s="2">
        <f t="shared" si="6"/>
        <v>1011.1569097196045</v>
      </c>
      <c r="F90" s="6">
        <f t="shared" si="9"/>
        <v>0.13851464516706913</v>
      </c>
      <c r="G90" s="8">
        <f t="shared" si="7"/>
        <v>1011.2954243647716</v>
      </c>
    </row>
    <row r="91" spans="3:7" x14ac:dyDescent="0.25">
      <c r="C91" s="5">
        <v>83</v>
      </c>
      <c r="D91" s="23">
        <f t="shared" ca="1" si="8"/>
        <v>44126</v>
      </c>
      <c r="E91" s="2">
        <f t="shared" si="6"/>
        <v>1011.2954243647716</v>
      </c>
      <c r="F91" s="6">
        <f t="shared" si="9"/>
        <v>0.13853361977599613</v>
      </c>
      <c r="G91" s="8">
        <f t="shared" si="7"/>
        <v>1011.4339579845476</v>
      </c>
    </row>
    <row r="92" spans="3:7" x14ac:dyDescent="0.25">
      <c r="C92" s="5">
        <v>84</v>
      </c>
      <c r="D92" s="23">
        <f t="shared" ca="1" si="8"/>
        <v>44127</v>
      </c>
      <c r="E92" s="2">
        <f t="shared" si="6"/>
        <v>1011.4339579845476</v>
      </c>
      <c r="F92" s="6">
        <f t="shared" si="9"/>
        <v>0.13855259698418462</v>
      </c>
      <c r="G92" s="8">
        <f t="shared" si="7"/>
        <v>1011.5725105815318</v>
      </c>
    </row>
    <row r="93" spans="3:7" x14ac:dyDescent="0.25">
      <c r="C93" s="5">
        <v>85</v>
      </c>
      <c r="D93" s="23">
        <f t="shared" ca="1" si="8"/>
        <v>44128</v>
      </c>
      <c r="E93" s="2">
        <f t="shared" si="6"/>
        <v>1011.5725105815318</v>
      </c>
      <c r="F93" s="6">
        <f t="shared" si="9"/>
        <v>0.13857157679199067</v>
      </c>
      <c r="G93" s="8">
        <f t="shared" si="7"/>
        <v>1011.7110821583237</v>
      </c>
    </row>
    <row r="94" spans="3:7" x14ac:dyDescent="0.25">
      <c r="C94" s="5">
        <v>86</v>
      </c>
      <c r="D94" s="23">
        <f t="shared" ca="1" si="8"/>
        <v>44129</v>
      </c>
      <c r="E94" s="2">
        <f t="shared" si="6"/>
        <v>1011.7110821583237</v>
      </c>
      <c r="F94" s="6">
        <f t="shared" si="9"/>
        <v>0.1385905591997704</v>
      </c>
      <c r="G94" s="8">
        <f t="shared" si="7"/>
        <v>1011.8496727175235</v>
      </c>
    </row>
    <row r="95" spans="3:7" x14ac:dyDescent="0.25">
      <c r="C95" s="5">
        <v>87</v>
      </c>
      <c r="D95" s="23">
        <f t="shared" ca="1" si="8"/>
        <v>44130</v>
      </c>
      <c r="E95" s="2">
        <f t="shared" si="6"/>
        <v>1011.8496727175235</v>
      </c>
      <c r="F95" s="6">
        <f t="shared" si="9"/>
        <v>0.13860954420787994</v>
      </c>
      <c r="G95" s="8">
        <f t="shared" si="7"/>
        <v>1011.9882822617313</v>
      </c>
    </row>
    <row r="96" spans="3:7" x14ac:dyDescent="0.25">
      <c r="C96" s="5">
        <v>88</v>
      </c>
      <c r="D96" s="23">
        <f t="shared" ca="1" si="8"/>
        <v>44131</v>
      </c>
      <c r="E96" s="2">
        <f t="shared" si="6"/>
        <v>1011.9882822617313</v>
      </c>
      <c r="F96" s="6">
        <f t="shared" si="9"/>
        <v>0.13862853181667553</v>
      </c>
      <c r="G96" s="8">
        <f t="shared" si="7"/>
        <v>1012.1269107935481</v>
      </c>
    </row>
    <row r="97" spans="3:7" x14ac:dyDescent="0.25">
      <c r="C97" s="5">
        <v>89</v>
      </c>
      <c r="D97" s="23">
        <f t="shared" ca="1" si="8"/>
        <v>44132</v>
      </c>
      <c r="E97" s="2">
        <f t="shared" si="6"/>
        <v>1012.1269107935481</v>
      </c>
      <c r="F97" s="6">
        <f t="shared" si="9"/>
        <v>0.13864752202651345</v>
      </c>
      <c r="G97" s="8">
        <f t="shared" si="7"/>
        <v>1012.2655583155746</v>
      </c>
    </row>
    <row r="98" spans="3:7" x14ac:dyDescent="0.25">
      <c r="C98" s="5">
        <v>90</v>
      </c>
      <c r="D98" s="23">
        <f t="shared" ca="1" si="8"/>
        <v>44133</v>
      </c>
      <c r="E98" s="2">
        <f t="shared" si="6"/>
        <v>1012.2655583155746</v>
      </c>
      <c r="F98" s="6">
        <f t="shared" si="9"/>
        <v>0.13866651483774997</v>
      </c>
      <c r="G98" s="8">
        <f t="shared" si="7"/>
        <v>1012.4042248304123</v>
      </c>
    </row>
    <row r="99" spans="3:7" x14ac:dyDescent="0.25">
      <c r="C99" s="5">
        <v>91</v>
      </c>
      <c r="D99" s="23">
        <f t="shared" ca="1" si="8"/>
        <v>44134</v>
      </c>
      <c r="E99" s="2">
        <f t="shared" si="6"/>
        <v>1012.4042248304123</v>
      </c>
      <c r="F99" s="6">
        <f t="shared" si="9"/>
        <v>0.13868551025074144</v>
      </c>
      <c r="G99" s="8">
        <f t="shared" si="7"/>
        <v>1012.5429103406631</v>
      </c>
    </row>
    <row r="100" spans="3:7" x14ac:dyDescent="0.25">
      <c r="C100" s="5">
        <v>92</v>
      </c>
      <c r="D100" s="23">
        <f t="shared" ca="1" si="8"/>
        <v>44135</v>
      </c>
      <c r="E100" s="2">
        <f t="shared" si="6"/>
        <v>1012.5429103406631</v>
      </c>
      <c r="F100" s="6">
        <f t="shared" si="9"/>
        <v>0.13870450826584427</v>
      </c>
      <c r="G100" s="8">
        <f t="shared" si="7"/>
        <v>1012.6816148489289</v>
      </c>
    </row>
    <row r="101" spans="3:7" x14ac:dyDescent="0.25">
      <c r="C101" s="5">
        <v>93</v>
      </c>
      <c r="D101" s="23">
        <f t="shared" ca="1" si="8"/>
        <v>44136</v>
      </c>
      <c r="E101" s="2">
        <f t="shared" si="6"/>
        <v>1012.6816148489289</v>
      </c>
      <c r="F101" s="6">
        <f t="shared" si="9"/>
        <v>0.13872350888341495</v>
      </c>
      <c r="G101" s="8">
        <f t="shared" si="7"/>
        <v>1012.8203383578124</v>
      </c>
    </row>
    <row r="102" spans="3:7" x14ac:dyDescent="0.25">
      <c r="C102" s="5">
        <v>94</v>
      </c>
      <c r="D102" s="23">
        <f t="shared" ca="1" si="8"/>
        <v>44137</v>
      </c>
      <c r="E102" s="2">
        <f t="shared" si="6"/>
        <v>1012.8203383578124</v>
      </c>
      <c r="F102" s="6">
        <f t="shared" si="9"/>
        <v>0.13874251210380995</v>
      </c>
      <c r="G102" s="8">
        <f t="shared" si="7"/>
        <v>1012.9590808699162</v>
      </c>
    </row>
    <row r="103" spans="3:7" x14ac:dyDescent="0.25">
      <c r="C103" s="5">
        <v>95</v>
      </c>
      <c r="D103" s="23">
        <f t="shared" ca="1" si="8"/>
        <v>44138</v>
      </c>
      <c r="E103" s="2">
        <f t="shared" si="6"/>
        <v>1012.9590808699162</v>
      </c>
      <c r="F103" s="6">
        <f t="shared" si="9"/>
        <v>0.13876151792738581</v>
      </c>
      <c r="G103" s="8">
        <f t="shared" si="7"/>
        <v>1013.0978423878436</v>
      </c>
    </row>
    <row r="104" spans="3:7" x14ac:dyDescent="0.25">
      <c r="C104" s="5">
        <v>96</v>
      </c>
      <c r="D104" s="23">
        <f t="shared" ca="1" si="8"/>
        <v>44139</v>
      </c>
      <c r="E104" s="2">
        <f t="shared" si="6"/>
        <v>1013.0978423878436</v>
      </c>
      <c r="F104" s="6">
        <f t="shared" si="9"/>
        <v>0.13878052635449914</v>
      </c>
      <c r="G104" s="8">
        <f t="shared" si="7"/>
        <v>1013.2366229141981</v>
      </c>
    </row>
    <row r="105" spans="3:7" x14ac:dyDescent="0.25">
      <c r="C105" s="5">
        <v>97</v>
      </c>
      <c r="D105" s="23">
        <f t="shared" ca="1" si="8"/>
        <v>44140</v>
      </c>
      <c r="E105" s="2">
        <f t="shared" si="6"/>
        <v>1013.2366229141981</v>
      </c>
      <c r="F105" s="6">
        <f t="shared" si="9"/>
        <v>0.1387995373855066</v>
      </c>
      <c r="G105" s="8">
        <f t="shared" si="7"/>
        <v>1013.3754224515835</v>
      </c>
    </row>
    <row r="106" spans="3:7" x14ac:dyDescent="0.25">
      <c r="C106" s="5">
        <v>98</v>
      </c>
      <c r="D106" s="23">
        <f t="shared" ca="1" si="8"/>
        <v>44141</v>
      </c>
      <c r="E106" s="2">
        <f t="shared" si="6"/>
        <v>1013.3754224515835</v>
      </c>
      <c r="F106" s="6">
        <f t="shared" si="9"/>
        <v>0.13881855102076487</v>
      </c>
      <c r="G106" s="8">
        <f t="shared" si="7"/>
        <v>1013.5142410026043</v>
      </c>
    </row>
    <row r="107" spans="3:7" x14ac:dyDescent="0.25">
      <c r="C107" s="5">
        <v>99</v>
      </c>
      <c r="D107" s="23">
        <f t="shared" ca="1" si="8"/>
        <v>44142</v>
      </c>
      <c r="E107" s="2">
        <f t="shared" si="6"/>
        <v>1013.5142410026043</v>
      </c>
      <c r="F107" s="6">
        <f t="shared" si="9"/>
        <v>0.13883756726063073</v>
      </c>
      <c r="G107" s="8">
        <f t="shared" si="7"/>
        <v>1013.653078569865</v>
      </c>
    </row>
    <row r="108" spans="3:7" x14ac:dyDescent="0.25">
      <c r="C108" s="5">
        <v>100</v>
      </c>
      <c r="D108" s="23">
        <f t="shared" ca="1" si="8"/>
        <v>44143</v>
      </c>
      <c r="E108" s="2">
        <f t="shared" si="6"/>
        <v>1013.653078569865</v>
      </c>
      <c r="F108" s="6">
        <f t="shared" si="9"/>
        <v>0.13885658610546098</v>
      </c>
      <c r="G108" s="8">
        <f t="shared" si="7"/>
        <v>1013.7919351559705</v>
      </c>
    </row>
    <row r="109" spans="3:7" x14ac:dyDescent="0.25">
      <c r="C109" s="5">
        <v>101</v>
      </c>
      <c r="D109" s="23">
        <f t="shared" ca="1" si="8"/>
        <v>44144</v>
      </c>
      <c r="E109" s="2">
        <f t="shared" si="6"/>
        <v>1013.7919351559705</v>
      </c>
      <c r="F109" s="6">
        <f t="shared" si="9"/>
        <v>0.1388756075556124</v>
      </c>
      <c r="G109" s="8">
        <f t="shared" si="7"/>
        <v>1013.9308107635261</v>
      </c>
    </row>
    <row r="110" spans="3:7" x14ac:dyDescent="0.25">
      <c r="C110" s="5">
        <v>102</v>
      </c>
      <c r="D110" s="23">
        <f t="shared" ca="1" si="8"/>
        <v>44145</v>
      </c>
      <c r="E110" s="2">
        <f t="shared" si="6"/>
        <v>1013.9308107635261</v>
      </c>
      <c r="F110" s="6">
        <f t="shared" si="9"/>
        <v>0.13889463161144194</v>
      </c>
      <c r="G110" s="8">
        <f t="shared" si="7"/>
        <v>1014.0697053951376</v>
      </c>
    </row>
    <row r="111" spans="3:7" x14ac:dyDescent="0.25">
      <c r="C111" s="5">
        <v>103</v>
      </c>
      <c r="D111" s="23">
        <f t="shared" ca="1" si="8"/>
        <v>44146</v>
      </c>
      <c r="E111" s="2">
        <f t="shared" si="6"/>
        <v>1014.0697053951376</v>
      </c>
      <c r="F111" s="6">
        <f t="shared" si="9"/>
        <v>0.13891365827330654</v>
      </c>
      <c r="G111" s="8">
        <f t="shared" si="7"/>
        <v>1014.2086190534109</v>
      </c>
    </row>
    <row r="112" spans="3:7" x14ac:dyDescent="0.25">
      <c r="C112" s="5">
        <v>104</v>
      </c>
      <c r="D112" s="23">
        <f t="shared" ca="1" si="8"/>
        <v>44147</v>
      </c>
      <c r="E112" s="2">
        <f t="shared" si="6"/>
        <v>1014.2086190534109</v>
      </c>
      <c r="F112" s="6">
        <f t="shared" si="9"/>
        <v>0.13893268754156315</v>
      </c>
      <c r="G112" s="8">
        <f t="shared" si="7"/>
        <v>1014.3475517409524</v>
      </c>
    </row>
    <row r="113" spans="3:7" x14ac:dyDescent="0.25">
      <c r="C113" s="5">
        <v>105</v>
      </c>
      <c r="D113" s="23">
        <f t="shared" ca="1" si="8"/>
        <v>44148</v>
      </c>
      <c r="E113" s="2">
        <f t="shared" si="6"/>
        <v>1014.3475517409524</v>
      </c>
      <c r="F113" s="6">
        <f t="shared" si="9"/>
        <v>0.13895171941656884</v>
      </c>
      <c r="G113" s="8">
        <f t="shared" si="7"/>
        <v>1014.486503460369</v>
      </c>
    </row>
    <row r="114" spans="3:7" x14ac:dyDescent="0.25">
      <c r="C114" s="5">
        <v>106</v>
      </c>
      <c r="D114" s="23">
        <f t="shared" ca="1" si="8"/>
        <v>44149</v>
      </c>
      <c r="E114" s="2">
        <f t="shared" si="6"/>
        <v>1014.486503460369</v>
      </c>
      <c r="F114" s="6">
        <f t="shared" si="9"/>
        <v>0.13897075389868072</v>
      </c>
      <c r="G114" s="8">
        <f t="shared" si="7"/>
        <v>1014.6254742142677</v>
      </c>
    </row>
    <row r="115" spans="3:7" x14ac:dyDescent="0.25">
      <c r="C115" s="5">
        <v>107</v>
      </c>
      <c r="D115" s="23">
        <f t="shared" ca="1" si="8"/>
        <v>44150</v>
      </c>
      <c r="E115" s="2">
        <f t="shared" si="6"/>
        <v>1014.6254742142677</v>
      </c>
      <c r="F115" s="6">
        <f t="shared" si="9"/>
        <v>0.13898979098825587</v>
      </c>
      <c r="G115" s="8">
        <f t="shared" si="7"/>
        <v>1014.7644640052559</v>
      </c>
    </row>
    <row r="116" spans="3:7" x14ac:dyDescent="0.25">
      <c r="C116" s="5">
        <v>108</v>
      </c>
      <c r="D116" s="23">
        <f t="shared" ca="1" si="8"/>
        <v>44151</v>
      </c>
      <c r="E116" s="2">
        <f t="shared" si="6"/>
        <v>1014.7644640052559</v>
      </c>
      <c r="F116" s="6">
        <f t="shared" si="9"/>
        <v>0.13900883068565151</v>
      </c>
      <c r="G116" s="8">
        <f t="shared" si="7"/>
        <v>1014.9034728359416</v>
      </c>
    </row>
    <row r="117" spans="3:7" x14ac:dyDescent="0.25">
      <c r="C117" s="5">
        <v>109</v>
      </c>
      <c r="D117" s="23">
        <f t="shared" ca="1" si="8"/>
        <v>44152</v>
      </c>
      <c r="E117" s="2">
        <f t="shared" si="6"/>
        <v>1014.9034728359416</v>
      </c>
      <c r="F117" s="6">
        <f t="shared" si="9"/>
        <v>0.13902787299122488</v>
      </c>
      <c r="G117" s="8">
        <f t="shared" si="7"/>
        <v>1015.0425007089328</v>
      </c>
    </row>
    <row r="118" spans="3:7" x14ac:dyDescent="0.25">
      <c r="C118" s="5">
        <v>110</v>
      </c>
      <c r="D118" s="23">
        <f t="shared" ca="1" si="8"/>
        <v>44153</v>
      </c>
      <c r="E118" s="2">
        <f t="shared" si="6"/>
        <v>1015.0425007089328</v>
      </c>
      <c r="F118" s="6">
        <f t="shared" si="9"/>
        <v>0.13904691790533327</v>
      </c>
      <c r="G118" s="8">
        <f t="shared" si="7"/>
        <v>1015.1815476268382</v>
      </c>
    </row>
    <row r="119" spans="3:7" x14ac:dyDescent="0.25">
      <c r="C119" s="5">
        <v>111</v>
      </c>
      <c r="D119" s="23">
        <f t="shared" ca="1" si="8"/>
        <v>44154</v>
      </c>
      <c r="E119" s="2">
        <f t="shared" si="6"/>
        <v>1015.1815476268382</v>
      </c>
      <c r="F119" s="6">
        <f t="shared" si="9"/>
        <v>0.13906596542833402</v>
      </c>
      <c r="G119" s="8">
        <f t="shared" si="7"/>
        <v>1015.3206135922666</v>
      </c>
    </row>
    <row r="120" spans="3:7" x14ac:dyDescent="0.25">
      <c r="C120" s="5">
        <v>112</v>
      </c>
      <c r="D120" s="23">
        <f t="shared" ca="1" si="8"/>
        <v>44155</v>
      </c>
      <c r="E120" s="2">
        <f t="shared" si="6"/>
        <v>1015.3206135922666</v>
      </c>
      <c r="F120" s="6">
        <f t="shared" si="9"/>
        <v>0.13908501556058447</v>
      </c>
      <c r="G120" s="8">
        <f t="shared" si="7"/>
        <v>1015.4596986078271</v>
      </c>
    </row>
    <row r="121" spans="3:7" x14ac:dyDescent="0.25">
      <c r="C121" s="5">
        <v>113</v>
      </c>
      <c r="D121" s="23">
        <f t="shared" ca="1" si="8"/>
        <v>44156</v>
      </c>
      <c r="E121" s="2">
        <f t="shared" ref="E121:E184" si="10">G120</f>
        <v>1015.4596986078271</v>
      </c>
      <c r="F121" s="6">
        <f t="shared" si="9"/>
        <v>0.1391040683024421</v>
      </c>
      <c r="G121" s="8">
        <f t="shared" ref="G121:G184" si="11">E121+F121</f>
        <v>1015.5988026761296</v>
      </c>
    </row>
    <row r="122" spans="3:7" x14ac:dyDescent="0.25">
      <c r="C122" s="5">
        <v>114</v>
      </c>
      <c r="D122" s="23">
        <f t="shared" ca="1" si="8"/>
        <v>44157</v>
      </c>
      <c r="E122" s="2">
        <f t="shared" si="10"/>
        <v>1015.5988026761296</v>
      </c>
      <c r="F122" s="6">
        <f t="shared" si="9"/>
        <v>0.13912312365426435</v>
      </c>
      <c r="G122" s="8">
        <f t="shared" si="11"/>
        <v>1015.7379257997839</v>
      </c>
    </row>
    <row r="123" spans="3:7" x14ac:dyDescent="0.25">
      <c r="C123" s="5">
        <v>115</v>
      </c>
      <c r="D123" s="23">
        <f t="shared" ca="1" si="8"/>
        <v>44158</v>
      </c>
      <c r="E123" s="2">
        <f t="shared" si="10"/>
        <v>1015.7379257997839</v>
      </c>
      <c r="F123" s="6">
        <f t="shared" si="9"/>
        <v>0.13914218161640876</v>
      </c>
      <c r="G123" s="8">
        <f t="shared" si="11"/>
        <v>1015.8770679814003</v>
      </c>
    </row>
    <row r="124" spans="3:7" x14ac:dyDescent="0.25">
      <c r="C124" s="5">
        <v>116</v>
      </c>
      <c r="D124" s="23">
        <f t="shared" ca="1" si="8"/>
        <v>44159</v>
      </c>
      <c r="E124" s="2">
        <f t="shared" si="10"/>
        <v>1015.8770679814003</v>
      </c>
      <c r="F124" s="6">
        <f t="shared" si="9"/>
        <v>0.13916124218923293</v>
      </c>
      <c r="G124" s="8">
        <f t="shared" si="11"/>
        <v>1016.0162292235896</v>
      </c>
    </row>
    <row r="125" spans="3:7" x14ac:dyDescent="0.25">
      <c r="C125" s="5">
        <v>117</v>
      </c>
      <c r="D125" s="23">
        <f t="shared" ca="1" si="8"/>
        <v>44160</v>
      </c>
      <c r="E125" s="2">
        <f t="shared" si="10"/>
        <v>1016.0162292235896</v>
      </c>
      <c r="F125" s="6">
        <f t="shared" si="9"/>
        <v>0.13918030537309448</v>
      </c>
      <c r="G125" s="8">
        <f t="shared" si="11"/>
        <v>1016.1554095289627</v>
      </c>
    </row>
    <row r="126" spans="3:7" x14ac:dyDescent="0.25">
      <c r="C126" s="5">
        <v>118</v>
      </c>
      <c r="D126" s="23">
        <f t="shared" ca="1" si="8"/>
        <v>44161</v>
      </c>
      <c r="E126" s="2">
        <f t="shared" si="10"/>
        <v>1016.1554095289627</v>
      </c>
      <c r="F126" s="6">
        <f t="shared" si="9"/>
        <v>0.13919937116835107</v>
      </c>
      <c r="G126" s="8">
        <f t="shared" si="11"/>
        <v>1016.294608900131</v>
      </c>
    </row>
    <row r="127" spans="3:7" x14ac:dyDescent="0.25">
      <c r="C127" s="5">
        <v>119</v>
      </c>
      <c r="D127" s="23">
        <f t="shared" ca="1" si="8"/>
        <v>44162</v>
      </c>
      <c r="E127" s="2">
        <f t="shared" si="10"/>
        <v>1016.294608900131</v>
      </c>
      <c r="F127" s="6">
        <f t="shared" si="9"/>
        <v>0.13921843957536043</v>
      </c>
      <c r="G127" s="8">
        <f t="shared" si="11"/>
        <v>1016.4338273397065</v>
      </c>
    </row>
    <row r="128" spans="3:7" x14ac:dyDescent="0.25">
      <c r="C128" s="5">
        <v>120</v>
      </c>
      <c r="D128" s="23">
        <f t="shared" ca="1" si="8"/>
        <v>44163</v>
      </c>
      <c r="E128" s="2">
        <f t="shared" si="10"/>
        <v>1016.4338273397065</v>
      </c>
      <c r="F128" s="6">
        <f t="shared" si="9"/>
        <v>0.13923751059448036</v>
      </c>
      <c r="G128" s="8">
        <f t="shared" si="11"/>
        <v>1016.573064850301</v>
      </c>
    </row>
    <row r="129" spans="3:7" x14ac:dyDescent="0.25">
      <c r="C129" s="5">
        <v>121</v>
      </c>
      <c r="D129" s="23">
        <f t="shared" ca="1" si="8"/>
        <v>44164</v>
      </c>
      <c r="E129" s="2">
        <f t="shared" si="10"/>
        <v>1016.573064850301</v>
      </c>
      <c r="F129" s="6">
        <f t="shared" si="9"/>
        <v>0.13925658422606865</v>
      </c>
      <c r="G129" s="8">
        <f t="shared" si="11"/>
        <v>1016.712321434527</v>
      </c>
    </row>
    <row r="130" spans="3:7" x14ac:dyDescent="0.25">
      <c r="C130" s="5">
        <v>122</v>
      </c>
      <c r="D130" s="23">
        <f t="shared" ca="1" si="8"/>
        <v>44165</v>
      </c>
      <c r="E130" s="2">
        <f t="shared" si="10"/>
        <v>1016.712321434527</v>
      </c>
      <c r="F130" s="6">
        <f t="shared" si="9"/>
        <v>0.13927566047048318</v>
      </c>
      <c r="G130" s="8">
        <f t="shared" si="11"/>
        <v>1016.8515970949975</v>
      </c>
    </row>
    <row r="131" spans="3:7" x14ac:dyDescent="0.25">
      <c r="C131" s="5">
        <v>123</v>
      </c>
      <c r="D131" s="23">
        <f t="shared" ca="1" si="8"/>
        <v>44166</v>
      </c>
      <c r="E131" s="2">
        <f t="shared" si="10"/>
        <v>1016.8515970949975</v>
      </c>
      <c r="F131" s="6">
        <f t="shared" si="9"/>
        <v>0.13929473932808187</v>
      </c>
      <c r="G131" s="8">
        <f t="shared" si="11"/>
        <v>1016.9908918343256</v>
      </c>
    </row>
    <row r="132" spans="3:7" x14ac:dyDescent="0.25">
      <c r="C132" s="5">
        <v>124</v>
      </c>
      <c r="D132" s="23">
        <f t="shared" ca="1" si="8"/>
        <v>44167</v>
      </c>
      <c r="E132" s="2">
        <f t="shared" si="10"/>
        <v>1016.9908918343256</v>
      </c>
      <c r="F132" s="6">
        <f t="shared" si="9"/>
        <v>0.13931382079922269</v>
      </c>
      <c r="G132" s="8">
        <f t="shared" si="11"/>
        <v>1017.1302056551248</v>
      </c>
    </row>
    <row r="133" spans="3:7" x14ac:dyDescent="0.25">
      <c r="C133" s="5">
        <v>125</v>
      </c>
      <c r="D133" s="23">
        <f t="shared" ca="1" si="8"/>
        <v>44168</v>
      </c>
      <c r="E133" s="2">
        <f t="shared" si="10"/>
        <v>1017.1302056551248</v>
      </c>
      <c r="F133" s="6">
        <f t="shared" si="9"/>
        <v>0.1393329048842637</v>
      </c>
      <c r="G133" s="8">
        <f t="shared" si="11"/>
        <v>1017.269538560009</v>
      </c>
    </row>
    <row r="134" spans="3:7" x14ac:dyDescent="0.25">
      <c r="C134" s="5">
        <v>126</v>
      </c>
      <c r="D134" s="23">
        <f t="shared" ca="1" si="8"/>
        <v>44169</v>
      </c>
      <c r="E134" s="2">
        <f t="shared" si="10"/>
        <v>1017.269538560009</v>
      </c>
      <c r="F134" s="6">
        <f t="shared" si="9"/>
        <v>0.1393519915835629</v>
      </c>
      <c r="G134" s="8">
        <f t="shared" si="11"/>
        <v>1017.4088905515925</v>
      </c>
    </row>
    <row r="135" spans="3:7" x14ac:dyDescent="0.25">
      <c r="C135" s="5">
        <v>127</v>
      </c>
      <c r="D135" s="23">
        <f t="shared" ca="1" si="8"/>
        <v>44170</v>
      </c>
      <c r="E135" s="2">
        <f t="shared" si="10"/>
        <v>1017.4088905515925</v>
      </c>
      <c r="F135" s="6">
        <f t="shared" si="9"/>
        <v>0.13937108089747846</v>
      </c>
      <c r="G135" s="8">
        <f t="shared" si="11"/>
        <v>1017.54826163249</v>
      </c>
    </row>
    <row r="136" spans="3:7" x14ac:dyDescent="0.25">
      <c r="C136" s="5">
        <v>128</v>
      </c>
      <c r="D136" s="23">
        <f t="shared" ca="1" si="8"/>
        <v>44171</v>
      </c>
      <c r="E136" s="2">
        <f t="shared" si="10"/>
        <v>1017.54826163249</v>
      </c>
      <c r="F136" s="6">
        <f t="shared" si="9"/>
        <v>0.13939017282636851</v>
      </c>
      <c r="G136" s="8">
        <f t="shared" si="11"/>
        <v>1017.6876518053164</v>
      </c>
    </row>
    <row r="137" spans="3:7" x14ac:dyDescent="0.25">
      <c r="C137" s="5">
        <v>129</v>
      </c>
      <c r="D137" s="23">
        <f t="shared" ca="1" si="8"/>
        <v>44172</v>
      </c>
      <c r="E137" s="2">
        <f t="shared" si="10"/>
        <v>1017.6876518053164</v>
      </c>
      <c r="F137" s="6">
        <f t="shared" si="9"/>
        <v>0.13940926737059131</v>
      </c>
      <c r="G137" s="8">
        <f t="shared" si="11"/>
        <v>1017.827061072687</v>
      </c>
    </row>
    <row r="138" spans="3:7" x14ac:dyDescent="0.25">
      <c r="C138" s="5">
        <v>130</v>
      </c>
      <c r="D138" s="23">
        <f t="shared" ca="1" si="8"/>
        <v>44173</v>
      </c>
      <c r="E138" s="2">
        <f t="shared" si="10"/>
        <v>1017.827061072687</v>
      </c>
      <c r="F138" s="6">
        <f t="shared" si="9"/>
        <v>0.13942836453050508</v>
      </c>
      <c r="G138" s="8">
        <f t="shared" si="11"/>
        <v>1017.9664894372175</v>
      </c>
    </row>
    <row r="139" spans="3:7" x14ac:dyDescent="0.25">
      <c r="C139" s="5">
        <v>131</v>
      </c>
      <c r="D139" s="23">
        <f t="shared" ref="D139:D202" ca="1" si="12">D138+1</f>
        <v>44174</v>
      </c>
      <c r="E139" s="2">
        <f t="shared" si="10"/>
        <v>1017.9664894372175</v>
      </c>
      <c r="F139" s="6">
        <f t="shared" ref="F139:F202" si="13">E139*($B$4/$B$6)</f>
        <v>0.13944746430646818</v>
      </c>
      <c r="G139" s="8">
        <f t="shared" si="11"/>
        <v>1018.105936901524</v>
      </c>
    </row>
    <row r="140" spans="3:7" x14ac:dyDescent="0.25">
      <c r="C140" s="5">
        <v>132</v>
      </c>
      <c r="D140" s="23">
        <f t="shared" ca="1" si="12"/>
        <v>44175</v>
      </c>
      <c r="E140" s="2">
        <f t="shared" si="10"/>
        <v>1018.105936901524</v>
      </c>
      <c r="F140" s="6">
        <f t="shared" si="13"/>
        <v>0.13946656669883892</v>
      </c>
      <c r="G140" s="8">
        <f t="shared" si="11"/>
        <v>1018.2454034682229</v>
      </c>
    </row>
    <row r="141" spans="3:7" x14ac:dyDescent="0.25">
      <c r="C141" s="5">
        <v>133</v>
      </c>
      <c r="D141" s="23">
        <f t="shared" ca="1" si="12"/>
        <v>44176</v>
      </c>
      <c r="E141" s="2">
        <f t="shared" si="10"/>
        <v>1018.2454034682229</v>
      </c>
      <c r="F141" s="6">
        <f t="shared" si="13"/>
        <v>0.13948567170797577</v>
      </c>
      <c r="G141" s="8">
        <f t="shared" si="11"/>
        <v>1018.3848891399309</v>
      </c>
    </row>
    <row r="142" spans="3:7" x14ac:dyDescent="0.25">
      <c r="C142" s="5">
        <v>134</v>
      </c>
      <c r="D142" s="23">
        <f t="shared" ca="1" si="12"/>
        <v>44177</v>
      </c>
      <c r="E142" s="2">
        <f t="shared" si="10"/>
        <v>1018.3848891399309</v>
      </c>
      <c r="F142" s="6">
        <f t="shared" si="13"/>
        <v>0.13950477933423713</v>
      </c>
      <c r="G142" s="8">
        <f t="shared" si="11"/>
        <v>1018.5243939192652</v>
      </c>
    </row>
    <row r="143" spans="3:7" x14ac:dyDescent="0.25">
      <c r="C143" s="5">
        <v>135</v>
      </c>
      <c r="D143" s="23">
        <f t="shared" ca="1" si="12"/>
        <v>44178</v>
      </c>
      <c r="E143" s="2">
        <f t="shared" si="10"/>
        <v>1018.5243939192652</v>
      </c>
      <c r="F143" s="6">
        <f t="shared" si="13"/>
        <v>0.13952388957798156</v>
      </c>
      <c r="G143" s="8">
        <f t="shared" si="11"/>
        <v>1018.6639178088432</v>
      </c>
    </row>
    <row r="144" spans="3:7" x14ac:dyDescent="0.25">
      <c r="C144" s="5">
        <v>136</v>
      </c>
      <c r="D144" s="23">
        <f t="shared" ca="1" si="12"/>
        <v>44179</v>
      </c>
      <c r="E144" s="2">
        <f t="shared" si="10"/>
        <v>1018.6639178088432</v>
      </c>
      <c r="F144" s="6">
        <f t="shared" si="13"/>
        <v>0.13954300243956758</v>
      </c>
      <c r="G144" s="8">
        <f t="shared" si="11"/>
        <v>1018.8034608112828</v>
      </c>
    </row>
    <row r="145" spans="3:7" x14ac:dyDescent="0.25">
      <c r="C145" s="5">
        <v>137</v>
      </c>
      <c r="D145" s="23">
        <f t="shared" ca="1" si="12"/>
        <v>44180</v>
      </c>
      <c r="E145" s="2">
        <f t="shared" si="10"/>
        <v>1018.8034608112828</v>
      </c>
      <c r="F145" s="6">
        <f t="shared" si="13"/>
        <v>0.13956211791935383</v>
      </c>
      <c r="G145" s="8">
        <f t="shared" si="11"/>
        <v>1018.9430229292021</v>
      </c>
    </row>
    <row r="146" spans="3:7" x14ac:dyDescent="0.25">
      <c r="C146" s="5">
        <v>138</v>
      </c>
      <c r="D146" s="23">
        <f t="shared" ca="1" si="12"/>
        <v>44181</v>
      </c>
      <c r="E146" s="2">
        <f t="shared" si="10"/>
        <v>1018.9430229292021</v>
      </c>
      <c r="F146" s="6">
        <f t="shared" si="13"/>
        <v>0.13958123601769895</v>
      </c>
      <c r="G146" s="8">
        <f t="shared" si="11"/>
        <v>1019.0826041652198</v>
      </c>
    </row>
    <row r="147" spans="3:7" x14ac:dyDescent="0.25">
      <c r="C147" s="5">
        <v>139</v>
      </c>
      <c r="D147" s="23">
        <f t="shared" ca="1" si="12"/>
        <v>44182</v>
      </c>
      <c r="E147" s="2">
        <f t="shared" si="10"/>
        <v>1019.0826041652198</v>
      </c>
      <c r="F147" s="6">
        <f t="shared" si="13"/>
        <v>0.13960035673496163</v>
      </c>
      <c r="G147" s="8">
        <f t="shared" si="11"/>
        <v>1019.2222045219547</v>
      </c>
    </row>
    <row r="148" spans="3:7" x14ac:dyDescent="0.25">
      <c r="C148" s="5">
        <v>140</v>
      </c>
      <c r="D148" s="23">
        <f t="shared" ca="1" si="12"/>
        <v>44183</v>
      </c>
      <c r="E148" s="2">
        <f t="shared" si="10"/>
        <v>1019.2222045219547</v>
      </c>
      <c r="F148" s="6">
        <f t="shared" si="13"/>
        <v>0.13961948007150066</v>
      </c>
      <c r="G148" s="8">
        <f t="shared" si="11"/>
        <v>1019.3618240020262</v>
      </c>
    </row>
    <row r="149" spans="3:7" x14ac:dyDescent="0.25">
      <c r="C149" s="5">
        <v>141</v>
      </c>
      <c r="D149" s="23">
        <f t="shared" ca="1" si="12"/>
        <v>44184</v>
      </c>
      <c r="E149" s="2">
        <f t="shared" si="10"/>
        <v>1019.3618240020262</v>
      </c>
      <c r="F149" s="6">
        <f t="shared" si="13"/>
        <v>0.13963860602767483</v>
      </c>
      <c r="G149" s="8">
        <f t="shared" si="11"/>
        <v>1019.5014626080539</v>
      </c>
    </row>
    <row r="150" spans="3:7" x14ac:dyDescent="0.25">
      <c r="C150" s="5">
        <v>142</v>
      </c>
      <c r="D150" s="23">
        <f t="shared" ca="1" si="12"/>
        <v>44185</v>
      </c>
      <c r="E150" s="2">
        <f t="shared" si="10"/>
        <v>1019.5014626080539</v>
      </c>
      <c r="F150" s="6">
        <f t="shared" si="13"/>
        <v>0.13965773460384301</v>
      </c>
      <c r="G150" s="8">
        <f t="shared" si="11"/>
        <v>1019.6411203426577</v>
      </c>
    </row>
    <row r="151" spans="3:7" x14ac:dyDescent="0.25">
      <c r="C151" s="5">
        <v>143</v>
      </c>
      <c r="D151" s="23">
        <f t="shared" ca="1" si="12"/>
        <v>44186</v>
      </c>
      <c r="E151" s="2">
        <f t="shared" si="10"/>
        <v>1019.6411203426577</v>
      </c>
      <c r="F151" s="6">
        <f t="shared" si="13"/>
        <v>0.13967686580036409</v>
      </c>
      <c r="G151" s="8">
        <f t="shared" si="11"/>
        <v>1019.780797208458</v>
      </c>
    </row>
    <row r="152" spans="3:7" x14ac:dyDescent="0.25">
      <c r="C152" s="5">
        <v>144</v>
      </c>
      <c r="D152" s="23">
        <f t="shared" ca="1" si="12"/>
        <v>44187</v>
      </c>
      <c r="E152" s="2">
        <f t="shared" si="10"/>
        <v>1019.780797208458</v>
      </c>
      <c r="F152" s="6">
        <f t="shared" si="13"/>
        <v>0.13969599961759702</v>
      </c>
      <c r="G152" s="8">
        <f t="shared" si="11"/>
        <v>1019.9204932080756</v>
      </c>
    </row>
    <row r="153" spans="3:7" x14ac:dyDescent="0.25">
      <c r="C153" s="5">
        <v>145</v>
      </c>
      <c r="D153" s="23">
        <f t="shared" ca="1" si="12"/>
        <v>44188</v>
      </c>
      <c r="E153" s="2">
        <f t="shared" si="10"/>
        <v>1019.9204932080756</v>
      </c>
      <c r="F153" s="6">
        <f t="shared" si="13"/>
        <v>0.1397151360559008</v>
      </c>
      <c r="G153" s="8">
        <f t="shared" si="11"/>
        <v>1020.0602083441315</v>
      </c>
    </row>
    <row r="154" spans="3:7" x14ac:dyDescent="0.25">
      <c r="C154" s="5">
        <v>146</v>
      </c>
      <c r="D154" s="23">
        <f t="shared" ca="1" si="12"/>
        <v>44189</v>
      </c>
      <c r="E154" s="2">
        <f t="shared" si="10"/>
        <v>1020.0602083441315</v>
      </c>
      <c r="F154" s="6">
        <f t="shared" si="13"/>
        <v>0.13973427511563447</v>
      </c>
      <c r="G154" s="8">
        <f t="shared" si="11"/>
        <v>1020.1999426192472</v>
      </c>
    </row>
    <row r="155" spans="3:7" x14ac:dyDescent="0.25">
      <c r="C155" s="5">
        <v>147</v>
      </c>
      <c r="D155" s="23">
        <f t="shared" ca="1" si="12"/>
        <v>44190</v>
      </c>
      <c r="E155" s="2">
        <f t="shared" si="10"/>
        <v>1020.1999426192472</v>
      </c>
      <c r="F155" s="6">
        <f t="shared" si="13"/>
        <v>0.13975341679715717</v>
      </c>
      <c r="G155" s="8">
        <f t="shared" si="11"/>
        <v>1020.3396960360443</v>
      </c>
    </row>
    <row r="156" spans="3:7" x14ac:dyDescent="0.25">
      <c r="C156" s="5">
        <v>148</v>
      </c>
      <c r="D156" s="23">
        <f t="shared" ca="1" si="12"/>
        <v>44191</v>
      </c>
      <c r="E156" s="2">
        <f t="shared" si="10"/>
        <v>1020.3396960360443</v>
      </c>
      <c r="F156" s="6">
        <f t="shared" si="13"/>
        <v>0.139772561100828</v>
      </c>
      <c r="G156" s="8">
        <f t="shared" si="11"/>
        <v>1020.4794685971451</v>
      </c>
    </row>
    <row r="157" spans="3:7" x14ac:dyDescent="0.25">
      <c r="C157" s="5">
        <v>149</v>
      </c>
      <c r="D157" s="23">
        <f t="shared" ca="1" si="12"/>
        <v>44192</v>
      </c>
      <c r="E157" s="2">
        <f t="shared" si="10"/>
        <v>1020.4794685971451</v>
      </c>
      <c r="F157" s="6">
        <f t="shared" si="13"/>
        <v>0.13979170802700619</v>
      </c>
      <c r="G157" s="8">
        <f t="shared" si="11"/>
        <v>1020.6192603051721</v>
      </c>
    </row>
    <row r="158" spans="3:7" x14ac:dyDescent="0.25">
      <c r="C158" s="5">
        <v>150</v>
      </c>
      <c r="D158" s="23">
        <f t="shared" ca="1" si="12"/>
        <v>44193</v>
      </c>
      <c r="E158" s="2">
        <f t="shared" si="10"/>
        <v>1020.6192603051721</v>
      </c>
      <c r="F158" s="6">
        <f t="shared" si="13"/>
        <v>0.139810857576051</v>
      </c>
      <c r="G158" s="8">
        <f t="shared" si="11"/>
        <v>1020.7590711627482</v>
      </c>
    </row>
    <row r="159" spans="3:7" x14ac:dyDescent="0.25">
      <c r="C159" s="5">
        <v>151</v>
      </c>
      <c r="D159" s="23">
        <f t="shared" ca="1" si="12"/>
        <v>44194</v>
      </c>
      <c r="E159" s="2">
        <f t="shared" si="10"/>
        <v>1020.7590711627482</v>
      </c>
      <c r="F159" s="6">
        <f t="shared" si="13"/>
        <v>0.13983000974832169</v>
      </c>
      <c r="G159" s="8">
        <f t="shared" si="11"/>
        <v>1020.8989011724965</v>
      </c>
    </row>
    <row r="160" spans="3:7" x14ac:dyDescent="0.25">
      <c r="C160" s="5">
        <v>152</v>
      </c>
      <c r="D160" s="23">
        <f t="shared" ca="1" si="12"/>
        <v>44195</v>
      </c>
      <c r="E160" s="2">
        <f t="shared" si="10"/>
        <v>1020.8989011724965</v>
      </c>
      <c r="F160" s="6">
        <f t="shared" si="13"/>
        <v>0.13984916454417762</v>
      </c>
      <c r="G160" s="8">
        <f t="shared" si="11"/>
        <v>1021.0387503370407</v>
      </c>
    </row>
    <row r="161" spans="3:7" x14ac:dyDescent="0.25">
      <c r="C161" s="5">
        <v>153</v>
      </c>
      <c r="D161" s="23">
        <f t="shared" ca="1" si="12"/>
        <v>44196</v>
      </c>
      <c r="E161" s="2">
        <f t="shared" si="10"/>
        <v>1021.0387503370407</v>
      </c>
      <c r="F161" s="6">
        <f t="shared" si="13"/>
        <v>0.13986832196397819</v>
      </c>
      <c r="G161" s="8">
        <f t="shared" si="11"/>
        <v>1021.1786186590047</v>
      </c>
    </row>
    <row r="162" spans="3:7" x14ac:dyDescent="0.25">
      <c r="C162" s="5">
        <v>154</v>
      </c>
      <c r="D162" s="23">
        <f t="shared" ca="1" si="12"/>
        <v>44197</v>
      </c>
      <c r="E162" s="2">
        <f t="shared" si="10"/>
        <v>1021.1786186590047</v>
      </c>
      <c r="F162" s="6">
        <f t="shared" si="13"/>
        <v>0.13988748200808285</v>
      </c>
      <c r="G162" s="8">
        <f t="shared" si="11"/>
        <v>1021.3185061410128</v>
      </c>
    </row>
    <row r="163" spans="3:7" x14ac:dyDescent="0.25">
      <c r="C163" s="5">
        <v>155</v>
      </c>
      <c r="D163" s="23">
        <f t="shared" ca="1" si="12"/>
        <v>44198</v>
      </c>
      <c r="E163" s="2">
        <f t="shared" si="10"/>
        <v>1021.3185061410128</v>
      </c>
      <c r="F163" s="6">
        <f t="shared" si="13"/>
        <v>0.13990664467685107</v>
      </c>
      <c r="G163" s="8">
        <f t="shared" si="11"/>
        <v>1021.4584127856897</v>
      </c>
    </row>
    <row r="164" spans="3:7" x14ac:dyDescent="0.25">
      <c r="C164" s="5">
        <v>156</v>
      </c>
      <c r="D164" s="23">
        <f t="shared" ca="1" si="12"/>
        <v>44199</v>
      </c>
      <c r="E164" s="2">
        <f t="shared" si="10"/>
        <v>1021.4584127856897</v>
      </c>
      <c r="F164" s="6">
        <f t="shared" si="13"/>
        <v>0.13992580997064244</v>
      </c>
      <c r="G164" s="8">
        <f t="shared" si="11"/>
        <v>1021.5983385956604</v>
      </c>
    </row>
    <row r="165" spans="3:7" x14ac:dyDescent="0.25">
      <c r="C165" s="5">
        <v>157</v>
      </c>
      <c r="D165" s="23">
        <f t="shared" ca="1" si="12"/>
        <v>44200</v>
      </c>
      <c r="E165" s="2">
        <f t="shared" si="10"/>
        <v>1021.5983385956604</v>
      </c>
      <c r="F165" s="6">
        <f t="shared" si="13"/>
        <v>0.1399449778898165</v>
      </c>
      <c r="G165" s="8">
        <f t="shared" si="11"/>
        <v>1021.7382835735502</v>
      </c>
    </row>
    <row r="166" spans="3:7" x14ac:dyDescent="0.25">
      <c r="C166" s="5">
        <v>158</v>
      </c>
      <c r="D166" s="23">
        <f t="shared" ca="1" si="12"/>
        <v>44201</v>
      </c>
      <c r="E166" s="2">
        <f t="shared" si="10"/>
        <v>1021.7382835735502</v>
      </c>
      <c r="F166" s="6">
        <f t="shared" si="13"/>
        <v>0.13996414843473293</v>
      </c>
      <c r="G166" s="8">
        <f t="shared" si="11"/>
        <v>1021.878247721985</v>
      </c>
    </row>
    <row r="167" spans="3:7" x14ac:dyDescent="0.25">
      <c r="C167" s="5">
        <v>159</v>
      </c>
      <c r="D167" s="23">
        <f t="shared" ca="1" si="12"/>
        <v>44202</v>
      </c>
      <c r="E167" s="2">
        <f t="shared" si="10"/>
        <v>1021.878247721985</v>
      </c>
      <c r="F167" s="6">
        <f t="shared" si="13"/>
        <v>0.13998332160575139</v>
      </c>
      <c r="G167" s="8">
        <f t="shared" si="11"/>
        <v>1022.0182310435907</v>
      </c>
    </row>
    <row r="168" spans="3:7" x14ac:dyDescent="0.25">
      <c r="C168" s="5">
        <v>160</v>
      </c>
      <c r="D168" s="23">
        <f t="shared" ca="1" si="12"/>
        <v>44203</v>
      </c>
      <c r="E168" s="2">
        <f t="shared" si="10"/>
        <v>1022.0182310435907</v>
      </c>
      <c r="F168" s="6">
        <f t="shared" si="13"/>
        <v>0.14000249740323162</v>
      </c>
      <c r="G168" s="8">
        <f t="shared" si="11"/>
        <v>1022.1582335409939</v>
      </c>
    </row>
    <row r="169" spans="3:7" x14ac:dyDescent="0.25">
      <c r="C169" s="5">
        <v>161</v>
      </c>
      <c r="D169" s="23">
        <f t="shared" ca="1" si="12"/>
        <v>44204</v>
      </c>
      <c r="E169" s="2">
        <f t="shared" si="10"/>
        <v>1022.1582335409939</v>
      </c>
      <c r="F169" s="6">
        <f t="shared" si="13"/>
        <v>0.14002167582753344</v>
      </c>
      <c r="G169" s="8">
        <f t="shared" si="11"/>
        <v>1022.2982552168214</v>
      </c>
    </row>
    <row r="170" spans="3:7" x14ac:dyDescent="0.25">
      <c r="C170" s="5">
        <v>162</v>
      </c>
      <c r="D170" s="23">
        <f t="shared" ca="1" si="12"/>
        <v>44205</v>
      </c>
      <c r="E170" s="2">
        <f t="shared" si="10"/>
        <v>1022.2982552168214</v>
      </c>
      <c r="F170" s="6">
        <f t="shared" si="13"/>
        <v>0.14004085687901666</v>
      </c>
      <c r="G170" s="8">
        <f t="shared" si="11"/>
        <v>1022.4382960737005</v>
      </c>
    </row>
    <row r="171" spans="3:7" x14ac:dyDescent="0.25">
      <c r="C171" s="5">
        <v>163</v>
      </c>
      <c r="D171" s="23">
        <f t="shared" ca="1" si="12"/>
        <v>44206</v>
      </c>
      <c r="E171" s="2">
        <f t="shared" si="10"/>
        <v>1022.4382960737005</v>
      </c>
      <c r="F171" s="6">
        <f t="shared" si="13"/>
        <v>0.14006004055804119</v>
      </c>
      <c r="G171" s="8">
        <f t="shared" si="11"/>
        <v>1022.5783561142586</v>
      </c>
    </row>
    <row r="172" spans="3:7" x14ac:dyDescent="0.25">
      <c r="C172" s="5">
        <v>164</v>
      </c>
      <c r="D172" s="23">
        <f t="shared" ca="1" si="12"/>
        <v>44207</v>
      </c>
      <c r="E172" s="2">
        <f t="shared" si="10"/>
        <v>1022.5783561142586</v>
      </c>
      <c r="F172" s="6">
        <f t="shared" si="13"/>
        <v>0.14007922686496693</v>
      </c>
      <c r="G172" s="8">
        <f t="shared" si="11"/>
        <v>1022.7184353411235</v>
      </c>
    </row>
    <row r="173" spans="3:7" x14ac:dyDescent="0.25">
      <c r="C173" s="5">
        <v>165</v>
      </c>
      <c r="D173" s="23">
        <f t="shared" ca="1" si="12"/>
        <v>44208</v>
      </c>
      <c r="E173" s="2">
        <f t="shared" si="10"/>
        <v>1022.7184353411235</v>
      </c>
      <c r="F173" s="6">
        <f t="shared" si="13"/>
        <v>0.14009841580015392</v>
      </c>
      <c r="G173" s="8">
        <f t="shared" si="11"/>
        <v>1022.8585337569236</v>
      </c>
    </row>
    <row r="174" spans="3:7" x14ac:dyDescent="0.25">
      <c r="C174" s="5">
        <v>166</v>
      </c>
      <c r="D174" s="23">
        <f t="shared" ca="1" si="12"/>
        <v>44209</v>
      </c>
      <c r="E174" s="2">
        <f t="shared" si="10"/>
        <v>1022.8585337569236</v>
      </c>
      <c r="F174" s="6">
        <f t="shared" si="13"/>
        <v>0.14011760736396217</v>
      </c>
      <c r="G174" s="8">
        <f t="shared" si="11"/>
        <v>1022.9986513642876</v>
      </c>
    </row>
    <row r="175" spans="3:7" x14ac:dyDescent="0.25">
      <c r="C175" s="5">
        <v>167</v>
      </c>
      <c r="D175" s="23">
        <f t="shared" ca="1" si="12"/>
        <v>44210</v>
      </c>
      <c r="E175" s="2">
        <f t="shared" si="10"/>
        <v>1022.9986513642876</v>
      </c>
      <c r="F175" s="6">
        <f t="shared" si="13"/>
        <v>0.14013680155675176</v>
      </c>
      <c r="G175" s="8">
        <f t="shared" si="11"/>
        <v>1023.1387881658444</v>
      </c>
    </row>
    <row r="176" spans="3:7" x14ac:dyDescent="0.25">
      <c r="C176" s="5">
        <v>168</v>
      </c>
      <c r="D176" s="23">
        <f t="shared" ca="1" si="12"/>
        <v>44211</v>
      </c>
      <c r="E176" s="2">
        <f t="shared" si="10"/>
        <v>1023.1387881658444</v>
      </c>
      <c r="F176" s="6">
        <f t="shared" si="13"/>
        <v>0.14015599837888282</v>
      </c>
      <c r="G176" s="8">
        <f t="shared" si="11"/>
        <v>1023.2789441642233</v>
      </c>
    </row>
    <row r="177" spans="3:7" x14ac:dyDescent="0.25">
      <c r="C177" s="5">
        <v>169</v>
      </c>
      <c r="D177" s="23">
        <f t="shared" ca="1" si="12"/>
        <v>44212</v>
      </c>
      <c r="E177" s="2">
        <f t="shared" si="10"/>
        <v>1023.2789441642233</v>
      </c>
      <c r="F177" s="6">
        <f t="shared" si="13"/>
        <v>0.14017519783071553</v>
      </c>
      <c r="G177" s="8">
        <f t="shared" si="11"/>
        <v>1023.4191193620539</v>
      </c>
    </row>
    <row r="178" spans="3:7" x14ac:dyDescent="0.25">
      <c r="C178" s="5">
        <v>170</v>
      </c>
      <c r="D178" s="23">
        <f t="shared" ca="1" si="12"/>
        <v>44213</v>
      </c>
      <c r="E178" s="2">
        <f t="shared" si="10"/>
        <v>1023.4191193620539</v>
      </c>
      <c r="F178" s="6">
        <f t="shared" si="13"/>
        <v>0.14019439991261015</v>
      </c>
      <c r="G178" s="8">
        <f t="shared" si="11"/>
        <v>1023.5593137619666</v>
      </c>
    </row>
    <row r="179" spans="3:7" x14ac:dyDescent="0.25">
      <c r="C179" s="5">
        <v>171</v>
      </c>
      <c r="D179" s="23">
        <f t="shared" ca="1" si="12"/>
        <v>44214</v>
      </c>
      <c r="E179" s="2">
        <f t="shared" si="10"/>
        <v>1023.5593137619666</v>
      </c>
      <c r="F179" s="6">
        <f t="shared" si="13"/>
        <v>0.14021360462492694</v>
      </c>
      <c r="G179" s="8">
        <f t="shared" si="11"/>
        <v>1023.6995273665915</v>
      </c>
    </row>
    <row r="180" spans="3:7" x14ac:dyDescent="0.25">
      <c r="C180" s="5">
        <v>172</v>
      </c>
      <c r="D180" s="23">
        <f t="shared" ca="1" si="12"/>
        <v>44215</v>
      </c>
      <c r="E180" s="2">
        <f t="shared" si="10"/>
        <v>1023.6995273665915</v>
      </c>
      <c r="F180" s="6">
        <f t="shared" si="13"/>
        <v>0.14023281196802626</v>
      </c>
      <c r="G180" s="8">
        <f t="shared" si="11"/>
        <v>1023.8397601785596</v>
      </c>
    </row>
    <row r="181" spans="3:7" x14ac:dyDescent="0.25">
      <c r="C181" s="5">
        <v>173</v>
      </c>
      <c r="D181" s="23">
        <f t="shared" ca="1" si="12"/>
        <v>44216</v>
      </c>
      <c r="E181" s="2">
        <f t="shared" si="10"/>
        <v>1023.8397601785596</v>
      </c>
      <c r="F181" s="6">
        <f t="shared" si="13"/>
        <v>0.14025202194226846</v>
      </c>
      <c r="G181" s="8">
        <f t="shared" si="11"/>
        <v>1023.9800122005018</v>
      </c>
    </row>
    <row r="182" spans="3:7" x14ac:dyDescent="0.25">
      <c r="C182" s="5">
        <v>174</v>
      </c>
      <c r="D182" s="23">
        <f t="shared" ca="1" si="12"/>
        <v>44217</v>
      </c>
      <c r="E182" s="2">
        <f t="shared" si="10"/>
        <v>1023.9800122005018</v>
      </c>
      <c r="F182" s="6">
        <f t="shared" si="13"/>
        <v>0.14027123454801396</v>
      </c>
      <c r="G182" s="8">
        <f t="shared" si="11"/>
        <v>1024.1202834350499</v>
      </c>
    </row>
    <row r="183" spans="3:7" x14ac:dyDescent="0.25">
      <c r="C183" s="5">
        <v>175</v>
      </c>
      <c r="D183" s="23">
        <f t="shared" ca="1" si="12"/>
        <v>44218</v>
      </c>
      <c r="E183" s="2">
        <f t="shared" si="10"/>
        <v>1024.1202834350499</v>
      </c>
      <c r="F183" s="6">
        <f t="shared" si="13"/>
        <v>0.1402904497856233</v>
      </c>
      <c r="G183" s="8">
        <f t="shared" si="11"/>
        <v>1024.2605738848356</v>
      </c>
    </row>
    <row r="184" spans="3:7" x14ac:dyDescent="0.25">
      <c r="C184" s="5">
        <v>176</v>
      </c>
      <c r="D184" s="23">
        <f t="shared" ca="1" si="12"/>
        <v>44219</v>
      </c>
      <c r="E184" s="2">
        <f t="shared" si="10"/>
        <v>1024.2605738848356</v>
      </c>
      <c r="F184" s="6">
        <f t="shared" si="13"/>
        <v>0.14030966765545694</v>
      </c>
      <c r="G184" s="8">
        <f t="shared" si="11"/>
        <v>1024.400883552491</v>
      </c>
    </row>
    <row r="185" spans="3:7" x14ac:dyDescent="0.25">
      <c r="C185" s="5">
        <v>177</v>
      </c>
      <c r="D185" s="23">
        <f t="shared" ca="1" si="12"/>
        <v>44220</v>
      </c>
      <c r="E185" s="2">
        <f t="shared" ref="E185:E248" si="14">G184</f>
        <v>1024.400883552491</v>
      </c>
      <c r="F185" s="6">
        <f t="shared" si="13"/>
        <v>0.1403288881578755</v>
      </c>
      <c r="G185" s="8">
        <f t="shared" ref="G185:G248" si="15">E185+F185</f>
        <v>1024.5412124406489</v>
      </c>
    </row>
    <row r="186" spans="3:7" x14ac:dyDescent="0.25">
      <c r="C186" s="5">
        <v>178</v>
      </c>
      <c r="D186" s="23">
        <f t="shared" ca="1" si="12"/>
        <v>44221</v>
      </c>
      <c r="E186" s="2">
        <f t="shared" si="14"/>
        <v>1024.5412124406489</v>
      </c>
      <c r="F186" s="6">
        <f t="shared" si="13"/>
        <v>0.1403481112932396</v>
      </c>
      <c r="G186" s="8">
        <f t="shared" si="15"/>
        <v>1024.6815605519421</v>
      </c>
    </row>
    <row r="187" spans="3:7" x14ac:dyDescent="0.25">
      <c r="C187" s="5">
        <v>179</v>
      </c>
      <c r="D187" s="23">
        <f t="shared" ca="1" si="12"/>
        <v>44222</v>
      </c>
      <c r="E187" s="2">
        <f t="shared" si="14"/>
        <v>1024.6815605519421</v>
      </c>
      <c r="F187" s="6">
        <f t="shared" si="13"/>
        <v>0.1403673370619099</v>
      </c>
      <c r="G187" s="8">
        <f t="shared" si="15"/>
        <v>1024.821927889004</v>
      </c>
    </row>
    <row r="188" spans="3:7" x14ac:dyDescent="0.25">
      <c r="C188" s="5">
        <v>180</v>
      </c>
      <c r="D188" s="23">
        <f t="shared" ca="1" si="12"/>
        <v>44223</v>
      </c>
      <c r="E188" s="2">
        <f t="shared" si="14"/>
        <v>1024.821927889004</v>
      </c>
      <c r="F188" s="6">
        <f t="shared" si="13"/>
        <v>0.14038656546424713</v>
      </c>
      <c r="G188" s="8">
        <f t="shared" si="15"/>
        <v>1024.9623144544682</v>
      </c>
    </row>
    <row r="189" spans="3:7" x14ac:dyDescent="0.25">
      <c r="C189" s="5">
        <v>181</v>
      </c>
      <c r="D189" s="23">
        <f t="shared" ca="1" si="12"/>
        <v>44224</v>
      </c>
      <c r="E189" s="2">
        <f t="shared" si="14"/>
        <v>1024.9623144544682</v>
      </c>
      <c r="F189" s="6">
        <f t="shared" si="13"/>
        <v>0.14040579650061211</v>
      </c>
      <c r="G189" s="8">
        <f t="shared" si="15"/>
        <v>1025.1027202509688</v>
      </c>
    </row>
    <row r="190" spans="3:7" x14ac:dyDescent="0.25">
      <c r="C190" s="5">
        <v>182</v>
      </c>
      <c r="D190" s="23">
        <f t="shared" ca="1" si="12"/>
        <v>44225</v>
      </c>
      <c r="E190" s="2">
        <f t="shared" si="14"/>
        <v>1025.1027202509688</v>
      </c>
      <c r="F190" s="6">
        <f t="shared" si="13"/>
        <v>0.14042503017136559</v>
      </c>
      <c r="G190" s="8">
        <f t="shared" si="15"/>
        <v>1025.2431452811402</v>
      </c>
    </row>
    <row r="191" spans="3:7" x14ac:dyDescent="0.25">
      <c r="C191" s="5">
        <v>183</v>
      </c>
      <c r="D191" s="23">
        <f t="shared" ca="1" si="12"/>
        <v>44226</v>
      </c>
      <c r="E191" s="2">
        <f t="shared" si="14"/>
        <v>1025.2431452811402</v>
      </c>
      <c r="F191" s="6">
        <f t="shared" si="13"/>
        <v>0.14044426647686853</v>
      </c>
      <c r="G191" s="8">
        <f t="shared" si="15"/>
        <v>1025.383589547617</v>
      </c>
    </row>
    <row r="192" spans="3:7" x14ac:dyDescent="0.25">
      <c r="C192" s="5">
        <v>184</v>
      </c>
      <c r="D192" s="23">
        <f t="shared" ca="1" si="12"/>
        <v>44227</v>
      </c>
      <c r="E192" s="2">
        <f t="shared" si="14"/>
        <v>1025.383589547617</v>
      </c>
      <c r="F192" s="6">
        <f t="shared" si="13"/>
        <v>0.14046350541748179</v>
      </c>
      <c r="G192" s="8">
        <f t="shared" si="15"/>
        <v>1025.5240530530345</v>
      </c>
    </row>
    <row r="193" spans="3:7" x14ac:dyDescent="0.25">
      <c r="C193" s="5">
        <v>185</v>
      </c>
      <c r="D193" s="23">
        <f t="shared" ca="1" si="12"/>
        <v>44228</v>
      </c>
      <c r="E193" s="2">
        <f t="shared" si="14"/>
        <v>1025.5240530530345</v>
      </c>
      <c r="F193" s="6">
        <f t="shared" si="13"/>
        <v>0.14048274699356639</v>
      </c>
      <c r="G193" s="8">
        <f t="shared" si="15"/>
        <v>1025.664535800028</v>
      </c>
    </row>
    <row r="194" spans="3:7" x14ac:dyDescent="0.25">
      <c r="C194" s="5">
        <v>186</v>
      </c>
      <c r="D194" s="23">
        <f t="shared" ca="1" si="12"/>
        <v>44229</v>
      </c>
      <c r="E194" s="2">
        <f t="shared" si="14"/>
        <v>1025.664535800028</v>
      </c>
      <c r="F194" s="6">
        <f t="shared" si="13"/>
        <v>0.14050199120548332</v>
      </c>
      <c r="G194" s="8">
        <f t="shared" si="15"/>
        <v>1025.8050377912334</v>
      </c>
    </row>
    <row r="195" spans="3:7" x14ac:dyDescent="0.25">
      <c r="C195" s="5">
        <v>187</v>
      </c>
      <c r="D195" s="23">
        <f t="shared" ca="1" si="12"/>
        <v>44230</v>
      </c>
      <c r="E195" s="2">
        <f t="shared" si="14"/>
        <v>1025.8050377912334</v>
      </c>
      <c r="F195" s="6">
        <f t="shared" si="13"/>
        <v>0.14052123805359365</v>
      </c>
      <c r="G195" s="8">
        <f t="shared" si="15"/>
        <v>1025.9455590292871</v>
      </c>
    </row>
    <row r="196" spans="3:7" x14ac:dyDescent="0.25">
      <c r="C196" s="5">
        <v>188</v>
      </c>
      <c r="D196" s="23">
        <f t="shared" ca="1" si="12"/>
        <v>44231</v>
      </c>
      <c r="E196" s="2">
        <f t="shared" si="14"/>
        <v>1025.9455590292871</v>
      </c>
      <c r="F196" s="6">
        <f t="shared" si="13"/>
        <v>0.14054048753825851</v>
      </c>
      <c r="G196" s="8">
        <f t="shared" si="15"/>
        <v>1026.0860995168252</v>
      </c>
    </row>
    <row r="197" spans="3:7" x14ac:dyDescent="0.25">
      <c r="C197" s="5">
        <v>189</v>
      </c>
      <c r="D197" s="23">
        <f t="shared" ca="1" si="12"/>
        <v>44232</v>
      </c>
      <c r="E197" s="2">
        <f t="shared" si="14"/>
        <v>1026.0860995168252</v>
      </c>
      <c r="F197" s="6">
        <f t="shared" si="13"/>
        <v>0.14055973965983909</v>
      </c>
      <c r="G197" s="8">
        <f t="shared" si="15"/>
        <v>1026.2266592564852</v>
      </c>
    </row>
    <row r="198" spans="3:7" x14ac:dyDescent="0.25">
      <c r="C198" s="5">
        <v>190</v>
      </c>
      <c r="D198" s="23">
        <f t="shared" ca="1" si="12"/>
        <v>44233</v>
      </c>
      <c r="E198" s="2">
        <f t="shared" si="14"/>
        <v>1026.2266592564852</v>
      </c>
      <c r="F198" s="6">
        <f t="shared" si="13"/>
        <v>0.14057899441869662</v>
      </c>
      <c r="G198" s="8">
        <f t="shared" si="15"/>
        <v>1026.3672382509039</v>
      </c>
    </row>
    <row r="199" spans="3:7" x14ac:dyDescent="0.25">
      <c r="C199" s="5">
        <v>191</v>
      </c>
      <c r="D199" s="23">
        <f t="shared" ca="1" si="12"/>
        <v>44234</v>
      </c>
      <c r="E199" s="2">
        <f t="shared" si="14"/>
        <v>1026.3672382509039</v>
      </c>
      <c r="F199" s="6">
        <f t="shared" si="13"/>
        <v>0.14059825181519234</v>
      </c>
      <c r="G199" s="8">
        <f t="shared" si="15"/>
        <v>1026.5078365027191</v>
      </c>
    </row>
    <row r="200" spans="3:7" x14ac:dyDescent="0.25">
      <c r="C200" s="5">
        <v>192</v>
      </c>
      <c r="D200" s="23">
        <f t="shared" ca="1" si="12"/>
        <v>44235</v>
      </c>
      <c r="E200" s="2">
        <f t="shared" si="14"/>
        <v>1026.5078365027191</v>
      </c>
      <c r="F200" s="6">
        <f t="shared" si="13"/>
        <v>0.14061751184968757</v>
      </c>
      <c r="G200" s="8">
        <f t="shared" si="15"/>
        <v>1026.6484540145689</v>
      </c>
    </row>
    <row r="201" spans="3:7" x14ac:dyDescent="0.25">
      <c r="C201" s="5">
        <v>193</v>
      </c>
      <c r="D201" s="23">
        <f t="shared" ca="1" si="12"/>
        <v>44236</v>
      </c>
      <c r="E201" s="2">
        <f t="shared" si="14"/>
        <v>1026.6484540145689</v>
      </c>
      <c r="F201" s="6">
        <f t="shared" si="13"/>
        <v>0.14063677452254369</v>
      </c>
      <c r="G201" s="8">
        <f t="shared" si="15"/>
        <v>1026.7890907890915</v>
      </c>
    </row>
    <row r="202" spans="3:7" x14ac:dyDescent="0.25">
      <c r="C202" s="5">
        <v>194</v>
      </c>
      <c r="D202" s="23">
        <f t="shared" ca="1" si="12"/>
        <v>44237</v>
      </c>
      <c r="E202" s="2">
        <f t="shared" si="14"/>
        <v>1026.7890907890915</v>
      </c>
      <c r="F202" s="6">
        <f t="shared" si="13"/>
        <v>0.14065603983412214</v>
      </c>
      <c r="G202" s="8">
        <f t="shared" si="15"/>
        <v>1026.9297468289255</v>
      </c>
    </row>
    <row r="203" spans="3:7" x14ac:dyDescent="0.25">
      <c r="C203" s="5">
        <v>195</v>
      </c>
      <c r="D203" s="23">
        <f t="shared" ref="D203:D266" ca="1" si="16">D202+1</f>
        <v>44238</v>
      </c>
      <c r="E203" s="2">
        <f t="shared" si="14"/>
        <v>1026.9297468289255</v>
      </c>
      <c r="F203" s="6">
        <f t="shared" ref="F203:F266" si="17">E203*($B$4/$B$6)</f>
        <v>0.14067530778478435</v>
      </c>
      <c r="G203" s="8">
        <f t="shared" si="15"/>
        <v>1027.0704221367102</v>
      </c>
    </row>
    <row r="204" spans="3:7" x14ac:dyDescent="0.25">
      <c r="C204" s="5">
        <v>196</v>
      </c>
      <c r="D204" s="23">
        <f t="shared" ca="1" si="16"/>
        <v>44239</v>
      </c>
      <c r="E204" s="2">
        <f t="shared" si="14"/>
        <v>1027.0704221367102</v>
      </c>
      <c r="F204" s="6">
        <f t="shared" si="17"/>
        <v>0.14069457837489183</v>
      </c>
      <c r="G204" s="8">
        <f t="shared" si="15"/>
        <v>1027.2111167150852</v>
      </c>
    </row>
    <row r="205" spans="3:7" x14ac:dyDescent="0.25">
      <c r="C205" s="5">
        <v>197</v>
      </c>
      <c r="D205" s="23">
        <f t="shared" ca="1" si="16"/>
        <v>44240</v>
      </c>
      <c r="E205" s="2">
        <f t="shared" si="14"/>
        <v>1027.2111167150852</v>
      </c>
      <c r="F205" s="6">
        <f t="shared" si="17"/>
        <v>0.14071385160480621</v>
      </c>
      <c r="G205" s="8">
        <f t="shared" si="15"/>
        <v>1027.3518305666901</v>
      </c>
    </row>
    <row r="206" spans="3:7" x14ac:dyDescent="0.25">
      <c r="C206" s="5">
        <v>198</v>
      </c>
      <c r="D206" s="23">
        <f t="shared" ca="1" si="16"/>
        <v>44241</v>
      </c>
      <c r="E206" s="2">
        <f t="shared" si="14"/>
        <v>1027.3518305666901</v>
      </c>
      <c r="F206" s="6">
        <f t="shared" si="17"/>
        <v>0.14073312747488906</v>
      </c>
      <c r="G206" s="8">
        <f t="shared" si="15"/>
        <v>1027.492563694165</v>
      </c>
    </row>
    <row r="207" spans="3:7" x14ac:dyDescent="0.25">
      <c r="C207" s="5">
        <v>199</v>
      </c>
      <c r="D207" s="23">
        <f t="shared" ca="1" si="16"/>
        <v>44242</v>
      </c>
      <c r="E207" s="2">
        <f t="shared" si="14"/>
        <v>1027.492563694165</v>
      </c>
      <c r="F207" s="6">
        <f t="shared" si="17"/>
        <v>0.14075240598550207</v>
      </c>
      <c r="G207" s="8">
        <f t="shared" si="15"/>
        <v>1027.6333161001505</v>
      </c>
    </row>
    <row r="208" spans="3:7" x14ac:dyDescent="0.25">
      <c r="C208" s="5">
        <v>200</v>
      </c>
      <c r="D208" s="23">
        <f t="shared" ca="1" si="16"/>
        <v>44243</v>
      </c>
      <c r="E208" s="2">
        <f t="shared" si="14"/>
        <v>1027.6333161001505</v>
      </c>
      <c r="F208" s="6">
        <f t="shared" si="17"/>
        <v>0.14077168713700694</v>
      </c>
      <c r="G208" s="8">
        <f t="shared" si="15"/>
        <v>1027.7740877872875</v>
      </c>
    </row>
    <row r="209" spans="3:7" x14ac:dyDescent="0.25">
      <c r="C209" s="5">
        <v>201</v>
      </c>
      <c r="D209" s="23">
        <f t="shared" ca="1" si="16"/>
        <v>44244</v>
      </c>
      <c r="E209" s="2">
        <f t="shared" si="14"/>
        <v>1027.7740877872875</v>
      </c>
      <c r="F209" s="6">
        <f t="shared" si="17"/>
        <v>0.14079097092976542</v>
      </c>
      <c r="G209" s="8">
        <f t="shared" si="15"/>
        <v>1027.9148787582174</v>
      </c>
    </row>
    <row r="210" spans="3:7" x14ac:dyDescent="0.25">
      <c r="C210" s="5">
        <v>202</v>
      </c>
      <c r="D210" s="23">
        <f t="shared" ca="1" si="16"/>
        <v>44245</v>
      </c>
      <c r="E210" s="2">
        <f t="shared" si="14"/>
        <v>1027.9148787582174</v>
      </c>
      <c r="F210" s="6">
        <f t="shared" si="17"/>
        <v>0.14081025736413938</v>
      </c>
      <c r="G210" s="8">
        <f t="shared" si="15"/>
        <v>1028.0556890155815</v>
      </c>
    </row>
    <row r="211" spans="3:7" x14ac:dyDescent="0.25">
      <c r="C211" s="5">
        <v>203</v>
      </c>
      <c r="D211" s="23">
        <f t="shared" ca="1" si="16"/>
        <v>44246</v>
      </c>
      <c r="E211" s="2">
        <f t="shared" si="14"/>
        <v>1028.0556890155815</v>
      </c>
      <c r="F211" s="6">
        <f t="shared" si="17"/>
        <v>0.14082954644049064</v>
      </c>
      <c r="G211" s="8">
        <f t="shared" si="15"/>
        <v>1028.196518562022</v>
      </c>
    </row>
    <row r="212" spans="3:7" x14ac:dyDescent="0.25">
      <c r="C212" s="5">
        <v>204</v>
      </c>
      <c r="D212" s="23">
        <f t="shared" ca="1" si="16"/>
        <v>44247</v>
      </c>
      <c r="E212" s="2">
        <f t="shared" si="14"/>
        <v>1028.196518562022</v>
      </c>
      <c r="F212" s="6">
        <f t="shared" si="17"/>
        <v>0.14084883815918112</v>
      </c>
      <c r="G212" s="8">
        <f t="shared" si="15"/>
        <v>1028.3373674001812</v>
      </c>
    </row>
    <row r="213" spans="3:7" x14ac:dyDescent="0.25">
      <c r="C213" s="5">
        <v>205</v>
      </c>
      <c r="D213" s="23">
        <f t="shared" ca="1" si="16"/>
        <v>44248</v>
      </c>
      <c r="E213" s="2">
        <f t="shared" si="14"/>
        <v>1028.3373674001812</v>
      </c>
      <c r="F213" s="6">
        <f t="shared" si="17"/>
        <v>0.14086813252057279</v>
      </c>
      <c r="G213" s="8">
        <f t="shared" si="15"/>
        <v>1028.4782355327018</v>
      </c>
    </row>
    <row r="214" spans="3:7" x14ac:dyDescent="0.25">
      <c r="C214" s="5">
        <v>206</v>
      </c>
      <c r="D214" s="23">
        <f t="shared" ca="1" si="16"/>
        <v>44249</v>
      </c>
      <c r="E214" s="2">
        <f t="shared" si="14"/>
        <v>1028.4782355327018</v>
      </c>
      <c r="F214" s="6">
        <f t="shared" si="17"/>
        <v>0.14088742952502767</v>
      </c>
      <c r="G214" s="8">
        <f t="shared" si="15"/>
        <v>1028.6191229622268</v>
      </c>
    </row>
    <row r="215" spans="3:7" x14ac:dyDescent="0.25">
      <c r="C215" s="5">
        <v>207</v>
      </c>
      <c r="D215" s="23">
        <f t="shared" ca="1" si="16"/>
        <v>44250</v>
      </c>
      <c r="E215" s="2">
        <f t="shared" si="14"/>
        <v>1028.6191229622268</v>
      </c>
      <c r="F215" s="6">
        <f t="shared" si="17"/>
        <v>0.14090672917290781</v>
      </c>
      <c r="G215" s="8">
        <f t="shared" si="15"/>
        <v>1028.7600296913997</v>
      </c>
    </row>
    <row r="216" spans="3:7" x14ac:dyDescent="0.25">
      <c r="C216" s="5">
        <v>208</v>
      </c>
      <c r="D216" s="23">
        <f t="shared" ca="1" si="16"/>
        <v>44251</v>
      </c>
      <c r="E216" s="2">
        <f t="shared" si="14"/>
        <v>1028.7600296913997</v>
      </c>
      <c r="F216" s="6">
        <f t="shared" si="17"/>
        <v>0.14092603146457533</v>
      </c>
      <c r="G216" s="8">
        <f t="shared" si="15"/>
        <v>1028.9009557228644</v>
      </c>
    </row>
    <row r="217" spans="3:7" x14ac:dyDescent="0.25">
      <c r="C217" s="5">
        <v>209</v>
      </c>
      <c r="D217" s="23">
        <f t="shared" ca="1" si="16"/>
        <v>44252</v>
      </c>
      <c r="E217" s="2">
        <f t="shared" si="14"/>
        <v>1028.9009557228644</v>
      </c>
      <c r="F217" s="6">
        <f t="shared" si="17"/>
        <v>0.14094533640039239</v>
      </c>
      <c r="G217" s="8">
        <f t="shared" si="15"/>
        <v>1029.0419010592648</v>
      </c>
    </row>
    <row r="218" spans="3:7" x14ac:dyDescent="0.25">
      <c r="C218" s="5">
        <v>210</v>
      </c>
      <c r="D218" s="23">
        <f t="shared" ca="1" si="16"/>
        <v>44253</v>
      </c>
      <c r="E218" s="2">
        <f t="shared" si="14"/>
        <v>1029.0419010592648</v>
      </c>
      <c r="F218" s="6">
        <f t="shared" si="17"/>
        <v>0.14096464398072123</v>
      </c>
      <c r="G218" s="8">
        <f t="shared" si="15"/>
        <v>1029.1828657032454</v>
      </c>
    </row>
    <row r="219" spans="3:7" x14ac:dyDescent="0.25">
      <c r="C219" s="5">
        <v>211</v>
      </c>
      <c r="D219" s="23">
        <f t="shared" ca="1" si="16"/>
        <v>44254</v>
      </c>
      <c r="E219" s="2">
        <f t="shared" si="14"/>
        <v>1029.1828657032454</v>
      </c>
      <c r="F219" s="6">
        <f t="shared" si="17"/>
        <v>0.14098395420592405</v>
      </c>
      <c r="G219" s="8">
        <f t="shared" si="15"/>
        <v>1029.3238496574513</v>
      </c>
    </row>
    <row r="220" spans="3:7" x14ac:dyDescent="0.25">
      <c r="C220" s="5">
        <v>212</v>
      </c>
      <c r="D220" s="23">
        <f t="shared" ca="1" si="16"/>
        <v>44255</v>
      </c>
      <c r="E220" s="2">
        <f t="shared" si="14"/>
        <v>1029.3238496574513</v>
      </c>
      <c r="F220" s="6">
        <f t="shared" si="17"/>
        <v>0.14100326707636321</v>
      </c>
      <c r="G220" s="8">
        <f t="shared" si="15"/>
        <v>1029.4648529245276</v>
      </c>
    </row>
    <row r="221" spans="3:7" x14ac:dyDescent="0.25">
      <c r="C221" s="5">
        <v>213</v>
      </c>
      <c r="D221" s="23">
        <f t="shared" ca="1" si="16"/>
        <v>44256</v>
      </c>
      <c r="E221" s="2">
        <f t="shared" si="14"/>
        <v>1029.4648529245276</v>
      </c>
      <c r="F221" s="6">
        <f t="shared" si="17"/>
        <v>0.14102258259240105</v>
      </c>
      <c r="G221" s="8">
        <f t="shared" si="15"/>
        <v>1029.6058755071199</v>
      </c>
    </row>
    <row r="222" spans="3:7" x14ac:dyDescent="0.25">
      <c r="C222" s="5">
        <v>214</v>
      </c>
      <c r="D222" s="23">
        <f t="shared" ca="1" si="16"/>
        <v>44257</v>
      </c>
      <c r="E222" s="2">
        <f t="shared" si="14"/>
        <v>1029.6058755071199</v>
      </c>
      <c r="F222" s="6">
        <f t="shared" si="17"/>
        <v>0.14104190075440001</v>
      </c>
      <c r="G222" s="8">
        <f t="shared" si="15"/>
        <v>1029.7469174078742</v>
      </c>
    </row>
    <row r="223" spans="3:7" x14ac:dyDescent="0.25">
      <c r="C223" s="5">
        <v>215</v>
      </c>
      <c r="D223" s="23">
        <f t="shared" ca="1" si="16"/>
        <v>44258</v>
      </c>
      <c r="E223" s="2">
        <f t="shared" si="14"/>
        <v>1029.7469174078742</v>
      </c>
      <c r="F223" s="6">
        <f t="shared" si="17"/>
        <v>0.14106122156272252</v>
      </c>
      <c r="G223" s="8">
        <f t="shared" si="15"/>
        <v>1029.8879786294369</v>
      </c>
    </row>
    <row r="224" spans="3:7" x14ac:dyDescent="0.25">
      <c r="C224" s="5">
        <v>216</v>
      </c>
      <c r="D224" s="23">
        <f t="shared" ca="1" si="16"/>
        <v>44259</v>
      </c>
      <c r="E224" s="2">
        <f t="shared" si="14"/>
        <v>1029.8879786294369</v>
      </c>
      <c r="F224" s="6">
        <f t="shared" si="17"/>
        <v>0.1410805450177311</v>
      </c>
      <c r="G224" s="8">
        <f t="shared" si="15"/>
        <v>1030.0290591744547</v>
      </c>
    </row>
    <row r="225" spans="3:7" x14ac:dyDescent="0.25">
      <c r="C225" s="5">
        <v>217</v>
      </c>
      <c r="D225" s="23">
        <f t="shared" ca="1" si="16"/>
        <v>44260</v>
      </c>
      <c r="E225" s="2">
        <f t="shared" si="14"/>
        <v>1030.0290591744547</v>
      </c>
      <c r="F225" s="6">
        <f t="shared" si="17"/>
        <v>0.14109987111978833</v>
      </c>
      <c r="G225" s="8">
        <f t="shared" si="15"/>
        <v>1030.1701590455746</v>
      </c>
    </row>
    <row r="226" spans="3:7" x14ac:dyDescent="0.25">
      <c r="C226" s="5">
        <v>218</v>
      </c>
      <c r="D226" s="23">
        <f t="shared" ca="1" si="16"/>
        <v>44261</v>
      </c>
      <c r="E226" s="2">
        <f t="shared" si="14"/>
        <v>1030.1701590455746</v>
      </c>
      <c r="F226" s="6">
        <f t="shared" si="17"/>
        <v>0.14111919986925681</v>
      </c>
      <c r="G226" s="8">
        <f t="shared" si="15"/>
        <v>1030.3112782454439</v>
      </c>
    </row>
    <row r="227" spans="3:7" x14ac:dyDescent="0.25">
      <c r="C227" s="5">
        <v>219</v>
      </c>
      <c r="D227" s="23">
        <f t="shared" ca="1" si="16"/>
        <v>44262</v>
      </c>
      <c r="E227" s="2">
        <f t="shared" si="14"/>
        <v>1030.3112782454439</v>
      </c>
      <c r="F227" s="6">
        <f t="shared" si="17"/>
        <v>0.14113853126649917</v>
      </c>
      <c r="G227" s="8">
        <f t="shared" si="15"/>
        <v>1030.4524167767104</v>
      </c>
    </row>
    <row r="228" spans="3:7" x14ac:dyDescent="0.25">
      <c r="C228" s="5">
        <v>220</v>
      </c>
      <c r="D228" s="23">
        <f t="shared" ca="1" si="16"/>
        <v>44263</v>
      </c>
      <c r="E228" s="2">
        <f t="shared" si="14"/>
        <v>1030.4524167767104</v>
      </c>
      <c r="F228" s="6">
        <f t="shared" si="17"/>
        <v>0.14115786531187816</v>
      </c>
      <c r="G228" s="8">
        <f t="shared" si="15"/>
        <v>1030.5935746420223</v>
      </c>
    </row>
    <row r="229" spans="3:7" x14ac:dyDescent="0.25">
      <c r="C229" s="5">
        <v>221</v>
      </c>
      <c r="D229" s="23">
        <f t="shared" ca="1" si="16"/>
        <v>44264</v>
      </c>
      <c r="E229" s="2">
        <f t="shared" si="14"/>
        <v>1030.5935746420223</v>
      </c>
      <c r="F229" s="6">
        <f t="shared" si="17"/>
        <v>0.14117720200575651</v>
      </c>
      <c r="G229" s="8">
        <f t="shared" si="15"/>
        <v>1030.7347518440281</v>
      </c>
    </row>
    <row r="230" spans="3:7" x14ac:dyDescent="0.25">
      <c r="C230" s="5">
        <v>222</v>
      </c>
      <c r="D230" s="23">
        <f t="shared" ca="1" si="16"/>
        <v>44265</v>
      </c>
      <c r="E230" s="2">
        <f t="shared" si="14"/>
        <v>1030.7347518440281</v>
      </c>
      <c r="F230" s="6">
        <f t="shared" si="17"/>
        <v>0.14119654134849702</v>
      </c>
      <c r="G230" s="8">
        <f t="shared" si="15"/>
        <v>1030.8759483853767</v>
      </c>
    </row>
    <row r="231" spans="3:7" x14ac:dyDescent="0.25">
      <c r="C231" s="5">
        <v>223</v>
      </c>
      <c r="D231" s="23">
        <f t="shared" ca="1" si="16"/>
        <v>44266</v>
      </c>
      <c r="E231" s="2">
        <f t="shared" si="14"/>
        <v>1030.8759483853767</v>
      </c>
      <c r="F231" s="6">
        <f t="shared" si="17"/>
        <v>0.14121588334046256</v>
      </c>
      <c r="G231" s="8">
        <f t="shared" si="15"/>
        <v>1031.0171642687171</v>
      </c>
    </row>
    <row r="232" spans="3:7" x14ac:dyDescent="0.25">
      <c r="C232" s="5">
        <v>224</v>
      </c>
      <c r="D232" s="23">
        <f t="shared" ca="1" si="16"/>
        <v>44267</v>
      </c>
      <c r="E232" s="2">
        <f t="shared" si="14"/>
        <v>1031.0171642687171</v>
      </c>
      <c r="F232" s="6">
        <f t="shared" si="17"/>
        <v>0.14123522798201607</v>
      </c>
      <c r="G232" s="8">
        <f t="shared" si="15"/>
        <v>1031.1583994966991</v>
      </c>
    </row>
    <row r="233" spans="3:7" x14ac:dyDescent="0.25">
      <c r="C233" s="5">
        <v>225</v>
      </c>
      <c r="D233" s="23">
        <f t="shared" ca="1" si="16"/>
        <v>44268</v>
      </c>
      <c r="E233" s="2">
        <f t="shared" si="14"/>
        <v>1031.1583994966991</v>
      </c>
      <c r="F233" s="6">
        <f t="shared" si="17"/>
        <v>0.14125457527352045</v>
      </c>
      <c r="G233" s="8">
        <f t="shared" si="15"/>
        <v>1031.2996540719726</v>
      </c>
    </row>
    <row r="234" spans="3:7" x14ac:dyDescent="0.25">
      <c r="C234" s="5">
        <v>226</v>
      </c>
      <c r="D234" s="23">
        <f t="shared" ca="1" si="16"/>
        <v>44269</v>
      </c>
      <c r="E234" s="2">
        <f t="shared" si="14"/>
        <v>1031.2996540719726</v>
      </c>
      <c r="F234" s="6">
        <f t="shared" si="17"/>
        <v>0.14127392521533871</v>
      </c>
      <c r="G234" s="8">
        <f t="shared" si="15"/>
        <v>1031.4409279971878</v>
      </c>
    </row>
    <row r="235" spans="3:7" x14ac:dyDescent="0.25">
      <c r="C235" s="5">
        <v>227</v>
      </c>
      <c r="D235" s="23">
        <f t="shared" ca="1" si="16"/>
        <v>44270</v>
      </c>
      <c r="E235" s="2">
        <f t="shared" si="14"/>
        <v>1031.4409279971878</v>
      </c>
      <c r="F235" s="6">
        <f t="shared" si="17"/>
        <v>0.14129327780783396</v>
      </c>
      <c r="G235" s="8">
        <f t="shared" si="15"/>
        <v>1031.5822212749956</v>
      </c>
    </row>
    <row r="236" spans="3:7" x14ac:dyDescent="0.25">
      <c r="C236" s="5">
        <v>228</v>
      </c>
      <c r="D236" s="23">
        <f t="shared" ca="1" si="16"/>
        <v>44271</v>
      </c>
      <c r="E236" s="2">
        <f t="shared" si="14"/>
        <v>1031.5822212749956</v>
      </c>
      <c r="F236" s="6">
        <f t="shared" si="17"/>
        <v>0.14131263305136929</v>
      </c>
      <c r="G236" s="8">
        <f t="shared" si="15"/>
        <v>1031.7235339080469</v>
      </c>
    </row>
    <row r="237" spans="3:7" x14ac:dyDescent="0.25">
      <c r="C237" s="5">
        <v>229</v>
      </c>
      <c r="D237" s="23">
        <f t="shared" ca="1" si="16"/>
        <v>44272</v>
      </c>
      <c r="E237" s="2">
        <f t="shared" si="14"/>
        <v>1031.7235339080469</v>
      </c>
      <c r="F237" s="6">
        <f t="shared" si="17"/>
        <v>0.1413319909463078</v>
      </c>
      <c r="G237" s="8">
        <f t="shared" si="15"/>
        <v>1031.8648658989932</v>
      </c>
    </row>
    <row r="238" spans="3:7" x14ac:dyDescent="0.25">
      <c r="C238" s="5">
        <v>230</v>
      </c>
      <c r="D238" s="23">
        <f t="shared" ca="1" si="16"/>
        <v>44273</v>
      </c>
      <c r="E238" s="2">
        <f t="shared" si="14"/>
        <v>1031.8648658989932</v>
      </c>
      <c r="F238" s="6">
        <f t="shared" si="17"/>
        <v>0.14135135149301278</v>
      </c>
      <c r="G238" s="8">
        <f t="shared" si="15"/>
        <v>1032.0062172504863</v>
      </c>
    </row>
    <row r="239" spans="3:7" x14ac:dyDescent="0.25">
      <c r="C239" s="5">
        <v>231</v>
      </c>
      <c r="D239" s="23">
        <f t="shared" ca="1" si="16"/>
        <v>44274</v>
      </c>
      <c r="E239" s="2">
        <f t="shared" si="14"/>
        <v>1032.0062172504863</v>
      </c>
      <c r="F239" s="6">
        <f t="shared" si="17"/>
        <v>0.14137071469184745</v>
      </c>
      <c r="G239" s="8">
        <f t="shared" si="15"/>
        <v>1032.1475879651782</v>
      </c>
    </row>
    <row r="240" spans="3:7" x14ac:dyDescent="0.25">
      <c r="C240" s="5">
        <v>232</v>
      </c>
      <c r="D240" s="23">
        <f t="shared" ca="1" si="16"/>
        <v>44275</v>
      </c>
      <c r="E240" s="2">
        <f t="shared" si="14"/>
        <v>1032.1475879651782</v>
      </c>
      <c r="F240" s="6">
        <f t="shared" si="17"/>
        <v>0.14139008054317512</v>
      </c>
      <c r="G240" s="8">
        <f t="shared" si="15"/>
        <v>1032.2889780457215</v>
      </c>
    </row>
    <row r="241" spans="3:7" x14ac:dyDescent="0.25">
      <c r="C241" s="5">
        <v>233</v>
      </c>
      <c r="D241" s="23">
        <f t="shared" ca="1" si="16"/>
        <v>44276</v>
      </c>
      <c r="E241" s="2">
        <f t="shared" si="14"/>
        <v>1032.2889780457215</v>
      </c>
      <c r="F241" s="6">
        <f t="shared" si="17"/>
        <v>0.14140944904735914</v>
      </c>
      <c r="G241" s="8">
        <f t="shared" si="15"/>
        <v>1032.4303874947689</v>
      </c>
    </row>
    <row r="242" spans="3:7" x14ac:dyDescent="0.25">
      <c r="C242" s="5">
        <v>234</v>
      </c>
      <c r="D242" s="23">
        <f t="shared" ca="1" si="16"/>
        <v>44277</v>
      </c>
      <c r="E242" s="2">
        <f t="shared" si="14"/>
        <v>1032.4303874947689</v>
      </c>
      <c r="F242" s="6">
        <f t="shared" si="17"/>
        <v>0.14142882020476288</v>
      </c>
      <c r="G242" s="8">
        <f t="shared" si="15"/>
        <v>1032.5718163149736</v>
      </c>
    </row>
    <row r="243" spans="3:7" x14ac:dyDescent="0.25">
      <c r="C243" s="5">
        <v>235</v>
      </c>
      <c r="D243" s="23">
        <f t="shared" ca="1" si="16"/>
        <v>44278</v>
      </c>
      <c r="E243" s="2">
        <f t="shared" si="14"/>
        <v>1032.5718163149736</v>
      </c>
      <c r="F243" s="6">
        <f t="shared" si="17"/>
        <v>0.14144819401574982</v>
      </c>
      <c r="G243" s="8">
        <f t="shared" si="15"/>
        <v>1032.7132645089894</v>
      </c>
    </row>
    <row r="244" spans="3:7" x14ac:dyDescent="0.25">
      <c r="C244" s="5">
        <v>236</v>
      </c>
      <c r="D244" s="23">
        <f t="shared" ca="1" si="16"/>
        <v>44279</v>
      </c>
      <c r="E244" s="2">
        <f t="shared" si="14"/>
        <v>1032.7132645089894</v>
      </c>
      <c r="F244" s="6">
        <f t="shared" si="17"/>
        <v>0.14146757048068348</v>
      </c>
      <c r="G244" s="8">
        <f t="shared" si="15"/>
        <v>1032.8547320794701</v>
      </c>
    </row>
    <row r="245" spans="3:7" x14ac:dyDescent="0.25">
      <c r="C245" s="5">
        <v>237</v>
      </c>
      <c r="D245" s="23">
        <f t="shared" ca="1" si="16"/>
        <v>44280</v>
      </c>
      <c r="E245" s="2">
        <f t="shared" si="14"/>
        <v>1032.8547320794701</v>
      </c>
      <c r="F245" s="6">
        <f t="shared" si="17"/>
        <v>0.14148694959992741</v>
      </c>
      <c r="G245" s="8">
        <f t="shared" si="15"/>
        <v>1032.9962190290701</v>
      </c>
    </row>
    <row r="246" spans="3:7" x14ac:dyDescent="0.25">
      <c r="C246" s="5">
        <v>238</v>
      </c>
      <c r="D246" s="23">
        <f t="shared" ca="1" si="16"/>
        <v>44281</v>
      </c>
      <c r="E246" s="2">
        <f t="shared" si="14"/>
        <v>1032.9962190290701</v>
      </c>
      <c r="F246" s="6">
        <f t="shared" si="17"/>
        <v>0.14150633137384525</v>
      </c>
      <c r="G246" s="8">
        <f t="shared" si="15"/>
        <v>1033.1377253604439</v>
      </c>
    </row>
    <row r="247" spans="3:7" x14ac:dyDescent="0.25">
      <c r="C247" s="5">
        <v>239</v>
      </c>
      <c r="D247" s="23">
        <f t="shared" ca="1" si="16"/>
        <v>44282</v>
      </c>
      <c r="E247" s="2">
        <f t="shared" si="14"/>
        <v>1033.1377253604439</v>
      </c>
      <c r="F247" s="6">
        <f t="shared" si="17"/>
        <v>0.14152571580280054</v>
      </c>
      <c r="G247" s="8">
        <f t="shared" si="15"/>
        <v>1033.2792510762467</v>
      </c>
    </row>
    <row r="248" spans="3:7" x14ac:dyDescent="0.25">
      <c r="C248" s="5">
        <v>240</v>
      </c>
      <c r="D248" s="23">
        <f t="shared" ca="1" si="16"/>
        <v>44283</v>
      </c>
      <c r="E248" s="2">
        <f t="shared" si="14"/>
        <v>1033.2792510762467</v>
      </c>
      <c r="F248" s="6">
        <f t="shared" si="17"/>
        <v>0.1415451028871571</v>
      </c>
      <c r="G248" s="8">
        <f t="shared" si="15"/>
        <v>1033.420796179134</v>
      </c>
    </row>
    <row r="249" spans="3:7" x14ac:dyDescent="0.25">
      <c r="C249" s="5">
        <v>241</v>
      </c>
      <c r="D249" s="23">
        <f t="shared" ca="1" si="16"/>
        <v>44284</v>
      </c>
      <c r="E249" s="2">
        <f t="shared" ref="E249:E312" si="18">G248</f>
        <v>1033.420796179134</v>
      </c>
      <c r="F249" s="6">
        <f t="shared" si="17"/>
        <v>0.14156449262727863</v>
      </c>
      <c r="G249" s="8">
        <f t="shared" ref="G249:G312" si="19">E249+F249</f>
        <v>1033.5623606717613</v>
      </c>
    </row>
    <row r="250" spans="3:7" x14ac:dyDescent="0.25">
      <c r="C250" s="5">
        <v>242</v>
      </c>
      <c r="D250" s="23">
        <f t="shared" ca="1" si="16"/>
        <v>44285</v>
      </c>
      <c r="E250" s="2">
        <f t="shared" si="18"/>
        <v>1033.5623606717613</v>
      </c>
      <c r="F250" s="6">
        <f t="shared" si="17"/>
        <v>0.14158388502352898</v>
      </c>
      <c r="G250" s="8">
        <f t="shared" si="19"/>
        <v>1033.7039445567848</v>
      </c>
    </row>
    <row r="251" spans="3:7" x14ac:dyDescent="0.25">
      <c r="C251" s="5">
        <v>243</v>
      </c>
      <c r="D251" s="23">
        <f t="shared" ca="1" si="16"/>
        <v>44286</v>
      </c>
      <c r="E251" s="2">
        <f t="shared" si="18"/>
        <v>1033.7039445567848</v>
      </c>
      <c r="F251" s="6">
        <f t="shared" si="17"/>
        <v>0.1416032800762719</v>
      </c>
      <c r="G251" s="8">
        <f t="shared" si="19"/>
        <v>1033.845547836861</v>
      </c>
    </row>
    <row r="252" spans="3:7" x14ac:dyDescent="0.25">
      <c r="C252" s="5">
        <v>244</v>
      </c>
      <c r="D252" s="23">
        <f t="shared" ca="1" si="16"/>
        <v>44287</v>
      </c>
      <c r="E252" s="2">
        <f t="shared" si="18"/>
        <v>1033.845547836861</v>
      </c>
      <c r="F252" s="6">
        <f t="shared" si="17"/>
        <v>0.1416226777858714</v>
      </c>
      <c r="G252" s="8">
        <f t="shared" si="19"/>
        <v>1033.9871705146468</v>
      </c>
    </row>
    <row r="253" spans="3:7" x14ac:dyDescent="0.25">
      <c r="C253" s="5">
        <v>245</v>
      </c>
      <c r="D253" s="23">
        <f t="shared" ca="1" si="16"/>
        <v>44288</v>
      </c>
      <c r="E253" s="2">
        <f t="shared" si="18"/>
        <v>1033.9871705146468</v>
      </c>
      <c r="F253" s="6">
        <f t="shared" si="17"/>
        <v>0.14164207815269136</v>
      </c>
      <c r="G253" s="8">
        <f t="shared" si="19"/>
        <v>1034.1288125927995</v>
      </c>
    </row>
    <row r="254" spans="3:7" x14ac:dyDescent="0.25">
      <c r="C254" s="5">
        <v>246</v>
      </c>
      <c r="D254" s="23">
        <f t="shared" ca="1" si="16"/>
        <v>44289</v>
      </c>
      <c r="E254" s="2">
        <f t="shared" si="18"/>
        <v>1034.1288125927995</v>
      </c>
      <c r="F254" s="6">
        <f t="shared" si="17"/>
        <v>0.14166148117709584</v>
      </c>
      <c r="G254" s="8">
        <f t="shared" si="19"/>
        <v>1034.2704740739766</v>
      </c>
    </row>
    <row r="255" spans="3:7" x14ac:dyDescent="0.25">
      <c r="C255" s="5">
        <v>247</v>
      </c>
      <c r="D255" s="23">
        <f t="shared" ca="1" si="16"/>
        <v>44290</v>
      </c>
      <c r="E255" s="2">
        <f t="shared" si="18"/>
        <v>1034.2704740739766</v>
      </c>
      <c r="F255" s="6">
        <f t="shared" si="17"/>
        <v>0.14168088685944888</v>
      </c>
      <c r="G255" s="8">
        <f t="shared" si="19"/>
        <v>1034.412154960836</v>
      </c>
    </row>
    <row r="256" spans="3:7" x14ac:dyDescent="0.25">
      <c r="C256" s="5">
        <v>248</v>
      </c>
      <c r="D256" s="23">
        <f t="shared" ca="1" si="16"/>
        <v>44291</v>
      </c>
      <c r="E256" s="2">
        <f t="shared" si="18"/>
        <v>1034.412154960836</v>
      </c>
      <c r="F256" s="6">
        <f t="shared" si="17"/>
        <v>0.14170029520011454</v>
      </c>
      <c r="G256" s="8">
        <f t="shared" si="19"/>
        <v>1034.5538552560361</v>
      </c>
    </row>
    <row r="257" spans="3:7" x14ac:dyDescent="0.25">
      <c r="C257" s="5">
        <v>249</v>
      </c>
      <c r="D257" s="23">
        <f t="shared" ca="1" si="16"/>
        <v>44292</v>
      </c>
      <c r="E257" s="2">
        <f t="shared" si="18"/>
        <v>1034.5538552560361</v>
      </c>
      <c r="F257" s="6">
        <f t="shared" si="17"/>
        <v>0.14171970619945701</v>
      </c>
      <c r="G257" s="8">
        <f t="shared" si="19"/>
        <v>1034.6955749622355</v>
      </c>
    </row>
    <row r="258" spans="3:7" x14ac:dyDescent="0.25">
      <c r="C258" s="5">
        <v>250</v>
      </c>
      <c r="D258" s="23">
        <f t="shared" ca="1" si="16"/>
        <v>44293</v>
      </c>
      <c r="E258" s="2">
        <f t="shared" si="18"/>
        <v>1034.6955749622355</v>
      </c>
      <c r="F258" s="6">
        <f t="shared" si="17"/>
        <v>0.14173911985784049</v>
      </c>
      <c r="G258" s="8">
        <f t="shared" si="19"/>
        <v>1034.8373140820934</v>
      </c>
    </row>
    <row r="259" spans="3:7" x14ac:dyDescent="0.25">
      <c r="C259" s="5">
        <v>251</v>
      </c>
      <c r="D259" s="23">
        <f t="shared" ca="1" si="16"/>
        <v>44294</v>
      </c>
      <c r="E259" s="2">
        <f t="shared" si="18"/>
        <v>1034.8373140820934</v>
      </c>
      <c r="F259" s="6">
        <f t="shared" si="17"/>
        <v>0.14175853617562925</v>
      </c>
      <c r="G259" s="8">
        <f t="shared" si="19"/>
        <v>1034.9790726182689</v>
      </c>
    </row>
    <row r="260" spans="3:7" x14ac:dyDescent="0.25">
      <c r="C260" s="5">
        <v>252</v>
      </c>
      <c r="D260" s="23">
        <f t="shared" ca="1" si="16"/>
        <v>44295</v>
      </c>
      <c r="E260" s="2">
        <f t="shared" si="18"/>
        <v>1034.9790726182689</v>
      </c>
      <c r="F260" s="6">
        <f t="shared" si="17"/>
        <v>0.14177795515318753</v>
      </c>
      <c r="G260" s="8">
        <f t="shared" si="19"/>
        <v>1035.1208505734221</v>
      </c>
    </row>
    <row r="261" spans="3:7" x14ac:dyDescent="0.25">
      <c r="C261" s="5">
        <v>253</v>
      </c>
      <c r="D261" s="23">
        <f t="shared" ca="1" si="16"/>
        <v>44296</v>
      </c>
      <c r="E261" s="2">
        <f t="shared" si="18"/>
        <v>1035.1208505734221</v>
      </c>
      <c r="F261" s="6">
        <f t="shared" si="17"/>
        <v>0.14179737679087975</v>
      </c>
      <c r="G261" s="8">
        <f t="shared" si="19"/>
        <v>1035.262647950213</v>
      </c>
    </row>
    <row r="262" spans="3:7" x14ac:dyDescent="0.25">
      <c r="C262" s="5">
        <v>254</v>
      </c>
      <c r="D262" s="23">
        <f t="shared" ca="1" si="16"/>
        <v>44297</v>
      </c>
      <c r="E262" s="2">
        <f t="shared" si="18"/>
        <v>1035.262647950213</v>
      </c>
      <c r="F262" s="6">
        <f t="shared" si="17"/>
        <v>0.1418168010890703</v>
      </c>
      <c r="G262" s="8">
        <f t="shared" si="19"/>
        <v>1035.4044647513022</v>
      </c>
    </row>
    <row r="263" spans="3:7" x14ac:dyDescent="0.25">
      <c r="C263" s="5">
        <v>255</v>
      </c>
      <c r="D263" s="23">
        <f t="shared" ca="1" si="16"/>
        <v>44298</v>
      </c>
      <c r="E263" s="2">
        <f t="shared" si="18"/>
        <v>1035.4044647513022</v>
      </c>
      <c r="F263" s="6">
        <f t="shared" si="17"/>
        <v>0.1418362280481236</v>
      </c>
      <c r="G263" s="8">
        <f t="shared" si="19"/>
        <v>1035.5463009793502</v>
      </c>
    </row>
    <row r="264" spans="3:7" x14ac:dyDescent="0.25">
      <c r="C264" s="5">
        <v>256</v>
      </c>
      <c r="D264" s="23">
        <f t="shared" ca="1" si="16"/>
        <v>44299</v>
      </c>
      <c r="E264" s="2">
        <f t="shared" si="18"/>
        <v>1035.5463009793502</v>
      </c>
      <c r="F264" s="6">
        <f t="shared" si="17"/>
        <v>0.14185565766840416</v>
      </c>
      <c r="G264" s="8">
        <f t="shared" si="19"/>
        <v>1035.6881566370187</v>
      </c>
    </row>
    <row r="265" spans="3:7" x14ac:dyDescent="0.25">
      <c r="C265" s="5">
        <v>257</v>
      </c>
      <c r="D265" s="23">
        <f t="shared" ca="1" si="16"/>
        <v>44300</v>
      </c>
      <c r="E265" s="2">
        <f t="shared" si="18"/>
        <v>1035.6881566370187</v>
      </c>
      <c r="F265" s="6">
        <f t="shared" si="17"/>
        <v>0.14187508995027653</v>
      </c>
      <c r="G265" s="8">
        <f t="shared" si="19"/>
        <v>1035.8300317269689</v>
      </c>
    </row>
    <row r="266" spans="3:7" x14ac:dyDescent="0.25">
      <c r="C266" s="5">
        <v>258</v>
      </c>
      <c r="D266" s="23">
        <f t="shared" ca="1" si="16"/>
        <v>44301</v>
      </c>
      <c r="E266" s="2">
        <f t="shared" si="18"/>
        <v>1035.8300317269689</v>
      </c>
      <c r="F266" s="6">
        <f t="shared" si="17"/>
        <v>0.14189452489410534</v>
      </c>
      <c r="G266" s="8">
        <f t="shared" si="19"/>
        <v>1035.9719262518629</v>
      </c>
    </row>
    <row r="267" spans="3:7" x14ac:dyDescent="0.25">
      <c r="C267" s="5">
        <v>259</v>
      </c>
      <c r="D267" s="23">
        <f t="shared" ref="D267:D330" ca="1" si="20">D266+1</f>
        <v>44302</v>
      </c>
      <c r="E267" s="2">
        <f t="shared" si="18"/>
        <v>1035.9719262518629</v>
      </c>
      <c r="F267" s="6">
        <f t="shared" ref="F267:F330" si="21">E267*($B$4/$B$6)</f>
        <v>0.1419139625002552</v>
      </c>
      <c r="G267" s="8">
        <f t="shared" si="19"/>
        <v>1036.1138402143631</v>
      </c>
    </row>
    <row r="268" spans="3:7" x14ac:dyDescent="0.25">
      <c r="C268" s="5">
        <v>260</v>
      </c>
      <c r="D268" s="23">
        <f t="shared" ca="1" si="20"/>
        <v>44303</v>
      </c>
      <c r="E268" s="2">
        <f t="shared" si="18"/>
        <v>1036.1138402143631</v>
      </c>
      <c r="F268" s="6">
        <f t="shared" si="21"/>
        <v>0.14193340276909086</v>
      </c>
      <c r="G268" s="8">
        <f t="shared" si="19"/>
        <v>1036.2557736171323</v>
      </c>
    </row>
    <row r="269" spans="3:7" x14ac:dyDescent="0.25">
      <c r="C269" s="5">
        <v>261</v>
      </c>
      <c r="D269" s="23">
        <f t="shared" ca="1" si="20"/>
        <v>44304</v>
      </c>
      <c r="E269" s="2">
        <f t="shared" si="18"/>
        <v>1036.2557736171323</v>
      </c>
      <c r="F269" s="6">
        <f t="shared" si="21"/>
        <v>0.14195284570097705</v>
      </c>
      <c r="G269" s="8">
        <f t="shared" si="19"/>
        <v>1036.3977264628331</v>
      </c>
    </row>
    <row r="270" spans="3:7" x14ac:dyDescent="0.25">
      <c r="C270" s="5">
        <v>262</v>
      </c>
      <c r="D270" s="23">
        <f t="shared" ca="1" si="20"/>
        <v>44305</v>
      </c>
      <c r="E270" s="2">
        <f t="shared" si="18"/>
        <v>1036.3977264628331</v>
      </c>
      <c r="F270" s="6">
        <f t="shared" si="21"/>
        <v>0.14197229129627853</v>
      </c>
      <c r="G270" s="8">
        <f t="shared" si="19"/>
        <v>1036.5396987541294</v>
      </c>
    </row>
    <row r="271" spans="3:7" x14ac:dyDescent="0.25">
      <c r="C271" s="5">
        <v>263</v>
      </c>
      <c r="D271" s="23">
        <f t="shared" ca="1" si="20"/>
        <v>44306</v>
      </c>
      <c r="E271" s="2">
        <f t="shared" si="18"/>
        <v>1036.5396987541294</v>
      </c>
      <c r="F271" s="6">
        <f t="shared" si="21"/>
        <v>0.14199173955536021</v>
      </c>
      <c r="G271" s="8">
        <f t="shared" si="19"/>
        <v>1036.6816904936848</v>
      </c>
    </row>
    <row r="272" spans="3:7" x14ac:dyDescent="0.25">
      <c r="C272" s="5">
        <v>264</v>
      </c>
      <c r="D272" s="23">
        <f t="shared" ca="1" si="20"/>
        <v>44307</v>
      </c>
      <c r="E272" s="2">
        <f t="shared" si="18"/>
        <v>1036.6816904936848</v>
      </c>
      <c r="F272" s="6">
        <f t="shared" si="21"/>
        <v>0.14201119047858696</v>
      </c>
      <c r="G272" s="8">
        <f t="shared" si="19"/>
        <v>1036.8237016841633</v>
      </c>
    </row>
    <row r="273" spans="3:7" x14ac:dyDescent="0.25">
      <c r="C273" s="5">
        <v>265</v>
      </c>
      <c r="D273" s="23">
        <f t="shared" ca="1" si="20"/>
        <v>44308</v>
      </c>
      <c r="E273" s="2">
        <f t="shared" si="18"/>
        <v>1036.8237016841633</v>
      </c>
      <c r="F273" s="6">
        <f t="shared" si="21"/>
        <v>0.14203064406632376</v>
      </c>
      <c r="G273" s="8">
        <f t="shared" si="19"/>
        <v>1036.9657323282297</v>
      </c>
    </row>
    <row r="274" spans="3:7" x14ac:dyDescent="0.25">
      <c r="C274" s="5">
        <v>266</v>
      </c>
      <c r="D274" s="23">
        <f t="shared" ca="1" si="20"/>
        <v>44309</v>
      </c>
      <c r="E274" s="2">
        <f t="shared" si="18"/>
        <v>1036.9657323282297</v>
      </c>
      <c r="F274" s="6">
        <f t="shared" si="21"/>
        <v>0.14205010031893558</v>
      </c>
      <c r="G274" s="8">
        <f t="shared" si="19"/>
        <v>1037.1077824285487</v>
      </c>
    </row>
    <row r="275" spans="3:7" x14ac:dyDescent="0.25">
      <c r="C275" s="5">
        <v>267</v>
      </c>
      <c r="D275" s="23">
        <f t="shared" ca="1" si="20"/>
        <v>44310</v>
      </c>
      <c r="E275" s="2">
        <f t="shared" si="18"/>
        <v>1037.1077824285487</v>
      </c>
      <c r="F275" s="6">
        <f t="shared" si="21"/>
        <v>0.14206955923678752</v>
      </c>
      <c r="G275" s="8">
        <f t="shared" si="19"/>
        <v>1037.2498519877854</v>
      </c>
    </row>
    <row r="276" spans="3:7" x14ac:dyDescent="0.25">
      <c r="C276" s="5">
        <v>268</v>
      </c>
      <c r="D276" s="23">
        <f t="shared" ca="1" si="20"/>
        <v>44311</v>
      </c>
      <c r="E276" s="2">
        <f t="shared" si="18"/>
        <v>1037.2498519877854</v>
      </c>
      <c r="F276" s="6">
        <f t="shared" si="21"/>
        <v>0.1420890208202446</v>
      </c>
      <c r="G276" s="8">
        <f t="shared" si="19"/>
        <v>1037.3919410086057</v>
      </c>
    </row>
    <row r="277" spans="3:7" x14ac:dyDescent="0.25">
      <c r="C277" s="5">
        <v>269</v>
      </c>
      <c r="D277" s="23">
        <f t="shared" ca="1" si="20"/>
        <v>44312</v>
      </c>
      <c r="E277" s="2">
        <f t="shared" si="18"/>
        <v>1037.3919410086057</v>
      </c>
      <c r="F277" s="6">
        <f t="shared" si="21"/>
        <v>0.14210848506967202</v>
      </c>
      <c r="G277" s="8">
        <f t="shared" si="19"/>
        <v>1037.5340494936754</v>
      </c>
    </row>
    <row r="278" spans="3:7" x14ac:dyDescent="0.25">
      <c r="C278" s="5">
        <v>270</v>
      </c>
      <c r="D278" s="23">
        <f t="shared" ca="1" si="20"/>
        <v>44313</v>
      </c>
      <c r="E278" s="2">
        <f t="shared" si="18"/>
        <v>1037.5340494936754</v>
      </c>
      <c r="F278" s="6">
        <f t="shared" si="21"/>
        <v>0.14212795198543501</v>
      </c>
      <c r="G278" s="8">
        <f t="shared" si="19"/>
        <v>1037.6761774456609</v>
      </c>
    </row>
    <row r="279" spans="3:7" x14ac:dyDescent="0.25">
      <c r="C279" s="5">
        <v>271</v>
      </c>
      <c r="D279" s="23">
        <f t="shared" ca="1" si="20"/>
        <v>44314</v>
      </c>
      <c r="E279" s="2">
        <f t="shared" si="18"/>
        <v>1037.6761774456609</v>
      </c>
      <c r="F279" s="6">
        <f t="shared" si="21"/>
        <v>0.14214742156789878</v>
      </c>
      <c r="G279" s="8">
        <f t="shared" si="19"/>
        <v>1037.8183248672287</v>
      </c>
    </row>
    <row r="280" spans="3:7" x14ac:dyDescent="0.25">
      <c r="C280" s="5">
        <v>272</v>
      </c>
      <c r="D280" s="23">
        <f t="shared" ca="1" si="20"/>
        <v>44315</v>
      </c>
      <c r="E280" s="2">
        <f t="shared" si="18"/>
        <v>1037.8183248672287</v>
      </c>
      <c r="F280" s="6">
        <f t="shared" si="21"/>
        <v>0.14216689381742861</v>
      </c>
      <c r="G280" s="8">
        <f t="shared" si="19"/>
        <v>1037.9604917610461</v>
      </c>
    </row>
    <row r="281" spans="3:7" x14ac:dyDescent="0.25">
      <c r="C281" s="5">
        <v>273</v>
      </c>
      <c r="D281" s="23">
        <f t="shared" ca="1" si="20"/>
        <v>44316</v>
      </c>
      <c r="E281" s="2">
        <f t="shared" si="18"/>
        <v>1037.9604917610461</v>
      </c>
      <c r="F281" s="6">
        <f t="shared" si="21"/>
        <v>0.14218636873438989</v>
      </c>
      <c r="G281" s="8">
        <f t="shared" si="19"/>
        <v>1038.1026781297805</v>
      </c>
    </row>
    <row r="282" spans="3:7" x14ac:dyDescent="0.25">
      <c r="C282" s="5">
        <v>274</v>
      </c>
      <c r="D282" s="23">
        <f t="shared" ca="1" si="20"/>
        <v>44317</v>
      </c>
      <c r="E282" s="2">
        <f t="shared" si="18"/>
        <v>1038.1026781297805</v>
      </c>
      <c r="F282" s="6">
        <f t="shared" si="21"/>
        <v>0.14220584631914804</v>
      </c>
      <c r="G282" s="8">
        <f t="shared" si="19"/>
        <v>1038.2448839760998</v>
      </c>
    </row>
    <row r="283" spans="3:7" x14ac:dyDescent="0.25">
      <c r="C283" s="5">
        <v>275</v>
      </c>
      <c r="D283" s="23">
        <f t="shared" ca="1" si="20"/>
        <v>44318</v>
      </c>
      <c r="E283" s="2">
        <f t="shared" si="18"/>
        <v>1038.2448839760998</v>
      </c>
      <c r="F283" s="6">
        <f t="shared" si="21"/>
        <v>0.14222532657206849</v>
      </c>
      <c r="G283" s="8">
        <f t="shared" si="19"/>
        <v>1038.3871093026719</v>
      </c>
    </row>
    <row r="284" spans="3:7" x14ac:dyDescent="0.25">
      <c r="C284" s="5">
        <v>276</v>
      </c>
      <c r="D284" s="23">
        <f t="shared" ca="1" si="20"/>
        <v>44319</v>
      </c>
      <c r="E284" s="2">
        <f t="shared" si="18"/>
        <v>1038.3871093026719</v>
      </c>
      <c r="F284" s="6">
        <f t="shared" si="21"/>
        <v>0.14224480949351673</v>
      </c>
      <c r="G284" s="8">
        <f t="shared" si="19"/>
        <v>1038.5293541121655</v>
      </c>
    </row>
    <row r="285" spans="3:7" x14ac:dyDescent="0.25">
      <c r="C285" s="5">
        <v>277</v>
      </c>
      <c r="D285" s="23">
        <f t="shared" ca="1" si="20"/>
        <v>44320</v>
      </c>
      <c r="E285" s="2">
        <f t="shared" si="18"/>
        <v>1038.5293541121655</v>
      </c>
      <c r="F285" s="6">
        <f t="shared" si="21"/>
        <v>0.14226429508385829</v>
      </c>
      <c r="G285" s="8">
        <f t="shared" si="19"/>
        <v>1038.6716184072493</v>
      </c>
    </row>
    <row r="286" spans="3:7" x14ac:dyDescent="0.25">
      <c r="C286" s="5">
        <v>278</v>
      </c>
      <c r="D286" s="23">
        <f t="shared" ca="1" si="20"/>
        <v>44321</v>
      </c>
      <c r="E286" s="2">
        <f t="shared" si="18"/>
        <v>1038.6716184072493</v>
      </c>
      <c r="F286" s="6">
        <f t="shared" si="21"/>
        <v>0.14228378334345881</v>
      </c>
      <c r="G286" s="8">
        <f t="shared" si="19"/>
        <v>1038.8139021905927</v>
      </c>
    </row>
    <row r="287" spans="3:7" x14ac:dyDescent="0.25">
      <c r="C287" s="5">
        <v>279</v>
      </c>
      <c r="D287" s="23">
        <f t="shared" ca="1" si="20"/>
        <v>44322</v>
      </c>
      <c r="E287" s="2">
        <f t="shared" si="18"/>
        <v>1038.8139021905927</v>
      </c>
      <c r="F287" s="6">
        <f t="shared" si="21"/>
        <v>0.14230327427268394</v>
      </c>
      <c r="G287" s="8">
        <f t="shared" si="19"/>
        <v>1038.9562054648654</v>
      </c>
    </row>
    <row r="288" spans="3:7" x14ac:dyDescent="0.25">
      <c r="C288" s="5">
        <v>280</v>
      </c>
      <c r="D288" s="23">
        <f t="shared" ca="1" si="20"/>
        <v>44323</v>
      </c>
      <c r="E288" s="2">
        <f t="shared" si="18"/>
        <v>1038.9562054648654</v>
      </c>
      <c r="F288" s="6">
        <f t="shared" si="21"/>
        <v>0.1423227678718994</v>
      </c>
      <c r="G288" s="8">
        <f t="shared" si="19"/>
        <v>1039.0985282327374</v>
      </c>
    </row>
    <row r="289" spans="3:7" x14ac:dyDescent="0.25">
      <c r="C289" s="5">
        <v>281</v>
      </c>
      <c r="D289" s="23">
        <f t="shared" ca="1" si="20"/>
        <v>44324</v>
      </c>
      <c r="E289" s="2">
        <f t="shared" si="18"/>
        <v>1039.0985282327374</v>
      </c>
      <c r="F289" s="6">
        <f t="shared" si="21"/>
        <v>0.14234226414147089</v>
      </c>
      <c r="G289" s="8">
        <f t="shared" si="19"/>
        <v>1039.2408704968789</v>
      </c>
    </row>
    <row r="290" spans="3:7" x14ac:dyDescent="0.25">
      <c r="C290" s="5">
        <v>282</v>
      </c>
      <c r="D290" s="23">
        <f t="shared" ca="1" si="20"/>
        <v>44325</v>
      </c>
      <c r="E290" s="2">
        <f t="shared" si="18"/>
        <v>1039.2408704968789</v>
      </c>
      <c r="F290" s="6">
        <f t="shared" si="21"/>
        <v>0.14236176308176424</v>
      </c>
      <c r="G290" s="8">
        <f t="shared" si="19"/>
        <v>1039.3832322599606</v>
      </c>
    </row>
    <row r="291" spans="3:7" x14ac:dyDescent="0.25">
      <c r="C291" s="5">
        <v>283</v>
      </c>
      <c r="D291" s="23">
        <f t="shared" ca="1" si="20"/>
        <v>44326</v>
      </c>
      <c r="E291" s="2">
        <f t="shared" si="18"/>
        <v>1039.3832322599606</v>
      </c>
      <c r="F291" s="6">
        <f t="shared" si="21"/>
        <v>0.1423812646931453</v>
      </c>
      <c r="G291" s="8">
        <f t="shared" si="19"/>
        <v>1039.5256135246536</v>
      </c>
    </row>
    <row r="292" spans="3:7" x14ac:dyDescent="0.25">
      <c r="C292" s="5">
        <v>284</v>
      </c>
      <c r="D292" s="23">
        <f t="shared" ca="1" si="20"/>
        <v>44327</v>
      </c>
      <c r="E292" s="2">
        <f t="shared" si="18"/>
        <v>1039.5256135246536</v>
      </c>
      <c r="F292" s="6">
        <f t="shared" si="21"/>
        <v>0.14240076897597997</v>
      </c>
      <c r="G292" s="8">
        <f t="shared" si="19"/>
        <v>1039.6680142936295</v>
      </c>
    </row>
    <row r="293" spans="3:7" x14ac:dyDescent="0.25">
      <c r="C293" s="5">
        <v>285</v>
      </c>
      <c r="D293" s="23">
        <f t="shared" ca="1" si="20"/>
        <v>44328</v>
      </c>
      <c r="E293" s="2">
        <f t="shared" si="18"/>
        <v>1039.6680142936295</v>
      </c>
      <c r="F293" s="6">
        <f t="shared" si="21"/>
        <v>0.14242027593063419</v>
      </c>
      <c r="G293" s="8">
        <f t="shared" si="19"/>
        <v>1039.8104345695601</v>
      </c>
    </row>
    <row r="294" spans="3:7" x14ac:dyDescent="0.25">
      <c r="C294" s="5">
        <v>286</v>
      </c>
      <c r="D294" s="23">
        <f t="shared" ca="1" si="20"/>
        <v>44329</v>
      </c>
      <c r="E294" s="2">
        <f t="shared" si="18"/>
        <v>1039.8104345695601</v>
      </c>
      <c r="F294" s="6">
        <f t="shared" si="21"/>
        <v>0.142439785557474</v>
      </c>
      <c r="G294" s="8">
        <f t="shared" si="19"/>
        <v>1039.9528743551175</v>
      </c>
    </row>
    <row r="295" spans="3:7" x14ac:dyDescent="0.25">
      <c r="C295" s="5">
        <v>287</v>
      </c>
      <c r="D295" s="23">
        <f t="shared" ca="1" si="20"/>
        <v>44330</v>
      </c>
      <c r="E295" s="2">
        <f t="shared" si="18"/>
        <v>1039.9528743551175</v>
      </c>
      <c r="F295" s="6">
        <f t="shared" si="21"/>
        <v>0.14245929785686542</v>
      </c>
      <c r="G295" s="8">
        <f t="shared" si="19"/>
        <v>1040.0953336529744</v>
      </c>
    </row>
    <row r="296" spans="3:7" x14ac:dyDescent="0.25">
      <c r="C296" s="5">
        <v>288</v>
      </c>
      <c r="D296" s="23">
        <f t="shared" ca="1" si="20"/>
        <v>44331</v>
      </c>
      <c r="E296" s="2">
        <f t="shared" si="18"/>
        <v>1040.0953336529744</v>
      </c>
      <c r="F296" s="6">
        <f t="shared" si="21"/>
        <v>0.1424788128291746</v>
      </c>
      <c r="G296" s="8">
        <f t="shared" si="19"/>
        <v>1040.2378124658037</v>
      </c>
    </row>
    <row r="297" spans="3:7" x14ac:dyDescent="0.25">
      <c r="C297" s="5">
        <v>289</v>
      </c>
      <c r="D297" s="23">
        <f t="shared" ca="1" si="20"/>
        <v>44332</v>
      </c>
      <c r="E297" s="2">
        <f t="shared" si="18"/>
        <v>1040.2378124658037</v>
      </c>
      <c r="F297" s="6">
        <f t="shared" si="21"/>
        <v>0.14249833047476765</v>
      </c>
      <c r="G297" s="8">
        <f t="shared" si="19"/>
        <v>1040.3803107962785</v>
      </c>
    </row>
    <row r="298" spans="3:7" x14ac:dyDescent="0.25">
      <c r="C298" s="5">
        <v>290</v>
      </c>
      <c r="D298" s="23">
        <f t="shared" ca="1" si="20"/>
        <v>44333</v>
      </c>
      <c r="E298" s="2">
        <f t="shared" si="18"/>
        <v>1040.3803107962785</v>
      </c>
      <c r="F298" s="6">
        <f t="shared" si="21"/>
        <v>0.14251785079401078</v>
      </c>
      <c r="G298" s="8">
        <f t="shared" si="19"/>
        <v>1040.5228286470726</v>
      </c>
    </row>
    <row r="299" spans="3:7" x14ac:dyDescent="0.25">
      <c r="C299" s="5">
        <v>291</v>
      </c>
      <c r="D299" s="23">
        <f t="shared" ca="1" si="20"/>
        <v>44334</v>
      </c>
      <c r="E299" s="2">
        <f t="shared" si="18"/>
        <v>1040.5228286470726</v>
      </c>
      <c r="F299" s="6">
        <f t="shared" si="21"/>
        <v>0.14253737378727024</v>
      </c>
      <c r="G299" s="8">
        <f t="shared" si="19"/>
        <v>1040.6653660208599</v>
      </c>
    </row>
    <row r="300" spans="3:7" x14ac:dyDescent="0.25">
      <c r="C300" s="5">
        <v>292</v>
      </c>
      <c r="D300" s="23">
        <f t="shared" ca="1" si="20"/>
        <v>44335</v>
      </c>
      <c r="E300" s="2">
        <f t="shared" si="18"/>
        <v>1040.6653660208599</v>
      </c>
      <c r="F300" s="6">
        <f t="shared" si="21"/>
        <v>0.14255689945491234</v>
      </c>
      <c r="G300" s="8">
        <f t="shared" si="19"/>
        <v>1040.8079229203147</v>
      </c>
    </row>
    <row r="301" spans="3:7" x14ac:dyDescent="0.25">
      <c r="C301" s="5">
        <v>293</v>
      </c>
      <c r="D301" s="23">
        <f t="shared" ca="1" si="20"/>
        <v>44336</v>
      </c>
      <c r="E301" s="2">
        <f t="shared" si="18"/>
        <v>1040.8079229203147</v>
      </c>
      <c r="F301" s="6">
        <f t="shared" si="21"/>
        <v>0.1425764277973034</v>
      </c>
      <c r="G301" s="8">
        <f t="shared" si="19"/>
        <v>1040.9504993481121</v>
      </c>
    </row>
    <row r="302" spans="3:7" x14ac:dyDescent="0.25">
      <c r="C302" s="5">
        <v>294</v>
      </c>
      <c r="D302" s="23">
        <f t="shared" ca="1" si="20"/>
        <v>44337</v>
      </c>
      <c r="E302" s="2">
        <f t="shared" si="18"/>
        <v>1040.9504993481121</v>
      </c>
      <c r="F302" s="6">
        <f t="shared" si="21"/>
        <v>0.14259595881480988</v>
      </c>
      <c r="G302" s="8">
        <f t="shared" si="19"/>
        <v>1041.0930953069269</v>
      </c>
    </row>
    <row r="303" spans="3:7" x14ac:dyDescent="0.25">
      <c r="C303" s="5">
        <v>295</v>
      </c>
      <c r="D303" s="23">
        <f t="shared" ca="1" si="20"/>
        <v>44338</v>
      </c>
      <c r="E303" s="2">
        <f t="shared" si="18"/>
        <v>1041.0930953069269</v>
      </c>
      <c r="F303" s="6">
        <f t="shared" si="21"/>
        <v>0.14261549250779823</v>
      </c>
      <c r="G303" s="8">
        <f t="shared" si="19"/>
        <v>1041.2357107994346</v>
      </c>
    </row>
    <row r="304" spans="3:7" x14ac:dyDescent="0.25">
      <c r="C304" s="5">
        <v>296</v>
      </c>
      <c r="D304" s="23">
        <f t="shared" ca="1" si="20"/>
        <v>44339</v>
      </c>
      <c r="E304" s="2">
        <f t="shared" si="18"/>
        <v>1041.2357107994346</v>
      </c>
      <c r="F304" s="6">
        <f t="shared" si="21"/>
        <v>0.1426350288766349</v>
      </c>
      <c r="G304" s="8">
        <f t="shared" si="19"/>
        <v>1041.3783458283112</v>
      </c>
    </row>
    <row r="305" spans="3:7" x14ac:dyDescent="0.25">
      <c r="C305" s="5">
        <v>297</v>
      </c>
      <c r="D305" s="23">
        <f t="shared" ca="1" si="20"/>
        <v>44340</v>
      </c>
      <c r="E305" s="2">
        <f t="shared" si="18"/>
        <v>1041.3783458283112</v>
      </c>
      <c r="F305" s="6">
        <f t="shared" si="21"/>
        <v>0.14265456792168649</v>
      </c>
      <c r="G305" s="8">
        <f t="shared" si="19"/>
        <v>1041.5210003962329</v>
      </c>
    </row>
    <row r="306" spans="3:7" x14ac:dyDescent="0.25">
      <c r="C306" s="5">
        <v>298</v>
      </c>
      <c r="D306" s="23">
        <f t="shared" ca="1" si="20"/>
        <v>44341</v>
      </c>
      <c r="E306" s="2">
        <f t="shared" si="18"/>
        <v>1041.5210003962329</v>
      </c>
      <c r="F306" s="6">
        <f t="shared" si="21"/>
        <v>0.14267410964331959</v>
      </c>
      <c r="G306" s="8">
        <f t="shared" si="19"/>
        <v>1041.6636745058763</v>
      </c>
    </row>
    <row r="307" spans="3:7" x14ac:dyDescent="0.25">
      <c r="C307" s="5">
        <v>299</v>
      </c>
      <c r="D307" s="23">
        <f t="shared" ca="1" si="20"/>
        <v>44342</v>
      </c>
      <c r="E307" s="2">
        <f t="shared" si="18"/>
        <v>1041.6636745058763</v>
      </c>
      <c r="F307" s="6">
        <f t="shared" si="21"/>
        <v>0.14269365404190087</v>
      </c>
      <c r="G307" s="8">
        <f t="shared" si="19"/>
        <v>1041.8063681599183</v>
      </c>
    </row>
    <row r="308" spans="3:7" x14ac:dyDescent="0.25">
      <c r="C308" s="5">
        <v>300</v>
      </c>
      <c r="D308" s="23">
        <f t="shared" ca="1" si="20"/>
        <v>44343</v>
      </c>
      <c r="E308" s="2">
        <f t="shared" si="18"/>
        <v>1041.8063681599183</v>
      </c>
      <c r="F308" s="6">
        <f t="shared" si="21"/>
        <v>0.14271320111779703</v>
      </c>
      <c r="G308" s="8">
        <f t="shared" si="19"/>
        <v>1041.9490813610362</v>
      </c>
    </row>
    <row r="309" spans="3:7" x14ac:dyDescent="0.25">
      <c r="C309" s="5">
        <v>301</v>
      </c>
      <c r="D309" s="23">
        <f t="shared" ca="1" si="20"/>
        <v>44344</v>
      </c>
      <c r="E309" s="2">
        <f t="shared" si="18"/>
        <v>1041.9490813610362</v>
      </c>
      <c r="F309" s="6">
        <f t="shared" si="21"/>
        <v>0.14273275087137482</v>
      </c>
      <c r="G309" s="8">
        <f t="shared" si="19"/>
        <v>1042.0918141119075</v>
      </c>
    </row>
    <row r="310" spans="3:7" x14ac:dyDescent="0.25">
      <c r="C310" s="5">
        <v>302</v>
      </c>
      <c r="D310" s="23">
        <f t="shared" ca="1" si="20"/>
        <v>44345</v>
      </c>
      <c r="E310" s="2">
        <f t="shared" si="18"/>
        <v>1042.0918141119075</v>
      </c>
      <c r="F310" s="6">
        <f t="shared" si="21"/>
        <v>0.14275230330300104</v>
      </c>
      <c r="G310" s="8">
        <f t="shared" si="19"/>
        <v>1042.2345664152106</v>
      </c>
    </row>
    <row r="311" spans="3:7" x14ac:dyDescent="0.25">
      <c r="C311" s="5">
        <v>303</v>
      </c>
      <c r="D311" s="23">
        <f t="shared" ca="1" si="20"/>
        <v>44346</v>
      </c>
      <c r="E311" s="2">
        <f t="shared" si="18"/>
        <v>1042.2345664152106</v>
      </c>
      <c r="F311" s="6">
        <f t="shared" si="21"/>
        <v>0.14277185841304257</v>
      </c>
      <c r="G311" s="8">
        <f t="shared" si="19"/>
        <v>1042.3773382736235</v>
      </c>
    </row>
    <row r="312" spans="3:7" x14ac:dyDescent="0.25">
      <c r="C312" s="5">
        <v>304</v>
      </c>
      <c r="D312" s="23">
        <f t="shared" ca="1" si="20"/>
        <v>44347</v>
      </c>
      <c r="E312" s="2">
        <f t="shared" si="18"/>
        <v>1042.3773382736235</v>
      </c>
      <c r="F312" s="6">
        <f t="shared" si="21"/>
        <v>0.14279141620186625</v>
      </c>
      <c r="G312" s="8">
        <f t="shared" si="19"/>
        <v>1042.5201296898254</v>
      </c>
    </row>
    <row r="313" spans="3:7" x14ac:dyDescent="0.25">
      <c r="C313" s="5">
        <v>305</v>
      </c>
      <c r="D313" s="23">
        <f t="shared" ca="1" si="20"/>
        <v>44348</v>
      </c>
      <c r="E313" s="2">
        <f t="shared" ref="E313:E376" si="22">G312</f>
        <v>1042.5201296898254</v>
      </c>
      <c r="F313" s="6">
        <f t="shared" si="21"/>
        <v>0.14281097666983911</v>
      </c>
      <c r="G313" s="8">
        <f t="shared" ref="G313:G376" si="23">E313+F313</f>
        <v>1042.6629406664952</v>
      </c>
    </row>
    <row r="314" spans="3:7" x14ac:dyDescent="0.25">
      <c r="C314" s="5">
        <v>306</v>
      </c>
      <c r="D314" s="23">
        <f t="shared" ca="1" si="20"/>
        <v>44349</v>
      </c>
      <c r="E314" s="2">
        <f t="shared" si="22"/>
        <v>1042.6629406664952</v>
      </c>
      <c r="F314" s="6">
        <f t="shared" si="21"/>
        <v>0.14283053981732813</v>
      </c>
      <c r="G314" s="8">
        <f t="shared" si="23"/>
        <v>1042.8057712063126</v>
      </c>
    </row>
    <row r="315" spans="3:7" x14ac:dyDescent="0.25">
      <c r="C315" s="5">
        <v>307</v>
      </c>
      <c r="D315" s="23">
        <f t="shared" ca="1" si="20"/>
        <v>44350</v>
      </c>
      <c r="E315" s="2">
        <f t="shared" si="22"/>
        <v>1042.8057712063126</v>
      </c>
      <c r="F315" s="6">
        <f t="shared" si="21"/>
        <v>0.14285010564470038</v>
      </c>
      <c r="G315" s="8">
        <f t="shared" si="23"/>
        <v>1042.9486213119574</v>
      </c>
    </row>
    <row r="316" spans="3:7" x14ac:dyDescent="0.25">
      <c r="C316" s="5">
        <v>308</v>
      </c>
      <c r="D316" s="23">
        <f t="shared" ca="1" si="20"/>
        <v>44351</v>
      </c>
      <c r="E316" s="2">
        <f t="shared" si="22"/>
        <v>1042.9486213119574</v>
      </c>
      <c r="F316" s="6">
        <f t="shared" si="21"/>
        <v>0.14286967415232293</v>
      </c>
      <c r="G316" s="8">
        <f t="shared" si="23"/>
        <v>1043.0914909861096</v>
      </c>
    </row>
    <row r="317" spans="3:7" x14ac:dyDescent="0.25">
      <c r="C317" s="5">
        <v>309</v>
      </c>
      <c r="D317" s="23">
        <f t="shared" ca="1" si="20"/>
        <v>44352</v>
      </c>
      <c r="E317" s="2">
        <f t="shared" si="22"/>
        <v>1043.0914909861096</v>
      </c>
      <c r="F317" s="6">
        <f t="shared" si="21"/>
        <v>0.14288924534056299</v>
      </c>
      <c r="G317" s="8">
        <f t="shared" si="23"/>
        <v>1043.2343802314501</v>
      </c>
    </row>
    <row r="318" spans="3:7" x14ac:dyDescent="0.25">
      <c r="C318" s="5">
        <v>310</v>
      </c>
      <c r="D318" s="23">
        <f t="shared" ca="1" si="20"/>
        <v>44353</v>
      </c>
      <c r="E318" s="2">
        <f t="shared" si="22"/>
        <v>1043.2343802314501</v>
      </c>
      <c r="F318" s="6">
        <f t="shared" si="21"/>
        <v>0.14290881920978771</v>
      </c>
      <c r="G318" s="8">
        <f t="shared" si="23"/>
        <v>1043.37728905066</v>
      </c>
    </row>
    <row r="319" spans="3:7" x14ac:dyDescent="0.25">
      <c r="C319" s="5">
        <v>311</v>
      </c>
      <c r="D319" s="23">
        <f t="shared" ca="1" si="20"/>
        <v>44354</v>
      </c>
      <c r="E319" s="2">
        <f t="shared" si="22"/>
        <v>1043.37728905066</v>
      </c>
      <c r="F319" s="6">
        <f t="shared" si="21"/>
        <v>0.1429283957603644</v>
      </c>
      <c r="G319" s="8">
        <f t="shared" si="23"/>
        <v>1043.5202174464205</v>
      </c>
    </row>
    <row r="320" spans="3:7" x14ac:dyDescent="0.25">
      <c r="C320" s="5">
        <v>312</v>
      </c>
      <c r="D320" s="23">
        <f t="shared" ca="1" si="20"/>
        <v>44355</v>
      </c>
      <c r="E320" s="2">
        <f t="shared" si="22"/>
        <v>1043.5202174464205</v>
      </c>
      <c r="F320" s="6">
        <f t="shared" si="21"/>
        <v>0.14294797499266035</v>
      </c>
      <c r="G320" s="8">
        <f t="shared" si="23"/>
        <v>1043.6631654214132</v>
      </c>
    </row>
    <row r="321" spans="3:7" x14ac:dyDescent="0.25">
      <c r="C321" s="5">
        <v>313</v>
      </c>
      <c r="D321" s="23">
        <f t="shared" ca="1" si="20"/>
        <v>44356</v>
      </c>
      <c r="E321" s="2">
        <f t="shared" si="22"/>
        <v>1043.6631654214132</v>
      </c>
      <c r="F321" s="6">
        <f t="shared" si="21"/>
        <v>0.14296755690704291</v>
      </c>
      <c r="G321" s="8">
        <f t="shared" si="23"/>
        <v>1043.8061329783202</v>
      </c>
    </row>
    <row r="322" spans="3:7" x14ac:dyDescent="0.25">
      <c r="C322" s="5">
        <v>314</v>
      </c>
      <c r="D322" s="23">
        <f t="shared" ca="1" si="20"/>
        <v>44357</v>
      </c>
      <c r="E322" s="2">
        <f t="shared" si="22"/>
        <v>1043.8061329783202</v>
      </c>
      <c r="F322" s="6">
        <f t="shared" si="21"/>
        <v>0.14298714150387951</v>
      </c>
      <c r="G322" s="8">
        <f t="shared" si="23"/>
        <v>1043.9491201198241</v>
      </c>
    </row>
    <row r="323" spans="3:7" x14ac:dyDescent="0.25">
      <c r="C323" s="5">
        <v>315</v>
      </c>
      <c r="D323" s="23">
        <f t="shared" ca="1" si="20"/>
        <v>44358</v>
      </c>
      <c r="E323" s="2">
        <f t="shared" si="22"/>
        <v>1043.9491201198241</v>
      </c>
      <c r="F323" s="6">
        <f t="shared" si="21"/>
        <v>0.14300672878353757</v>
      </c>
      <c r="G323" s="8">
        <f t="shared" si="23"/>
        <v>1044.0921268486077</v>
      </c>
    </row>
    <row r="324" spans="3:7" x14ac:dyDescent="0.25">
      <c r="C324" s="5">
        <v>316</v>
      </c>
      <c r="D324" s="23">
        <f t="shared" ca="1" si="20"/>
        <v>44359</v>
      </c>
      <c r="E324" s="2">
        <f t="shared" si="22"/>
        <v>1044.0921268486077</v>
      </c>
      <c r="F324" s="6">
        <f t="shared" si="21"/>
        <v>0.14302631874638463</v>
      </c>
      <c r="G324" s="8">
        <f t="shared" si="23"/>
        <v>1044.2351531673542</v>
      </c>
    </row>
    <row r="325" spans="3:7" x14ac:dyDescent="0.25">
      <c r="C325" s="5">
        <v>317</v>
      </c>
      <c r="D325" s="23">
        <f t="shared" ca="1" si="20"/>
        <v>44360</v>
      </c>
      <c r="E325" s="2">
        <f t="shared" si="22"/>
        <v>1044.2351531673542</v>
      </c>
      <c r="F325" s="6">
        <f t="shared" si="21"/>
        <v>0.14304591139278827</v>
      </c>
      <c r="G325" s="8">
        <f t="shared" si="23"/>
        <v>1044.378199078747</v>
      </c>
    </row>
    <row r="326" spans="3:7" x14ac:dyDescent="0.25">
      <c r="C326" s="5">
        <v>318</v>
      </c>
      <c r="D326" s="23">
        <f t="shared" ca="1" si="20"/>
        <v>44361</v>
      </c>
      <c r="E326" s="2">
        <f t="shared" si="22"/>
        <v>1044.378199078747</v>
      </c>
      <c r="F326" s="6">
        <f t="shared" si="21"/>
        <v>0.14306550672311605</v>
      </c>
      <c r="G326" s="8">
        <f t="shared" si="23"/>
        <v>1044.5212645854701</v>
      </c>
    </row>
    <row r="327" spans="3:7" x14ac:dyDescent="0.25">
      <c r="C327" s="5">
        <v>319</v>
      </c>
      <c r="D327" s="23">
        <f t="shared" ca="1" si="20"/>
        <v>44362</v>
      </c>
      <c r="E327" s="2">
        <f t="shared" si="22"/>
        <v>1044.5212645854701</v>
      </c>
      <c r="F327" s="6">
        <f t="shared" si="21"/>
        <v>0.14308510473773564</v>
      </c>
      <c r="G327" s="8">
        <f t="shared" si="23"/>
        <v>1044.6643496902079</v>
      </c>
    </row>
    <row r="328" spans="3:7" x14ac:dyDescent="0.25">
      <c r="C328" s="5">
        <v>320</v>
      </c>
      <c r="D328" s="23">
        <f t="shared" ca="1" si="20"/>
        <v>44363</v>
      </c>
      <c r="E328" s="2">
        <f t="shared" si="22"/>
        <v>1044.6643496902079</v>
      </c>
      <c r="F328" s="6">
        <f t="shared" si="21"/>
        <v>0.14310470543701481</v>
      </c>
      <c r="G328" s="8">
        <f t="shared" si="23"/>
        <v>1044.807454395645</v>
      </c>
    </row>
    <row r="329" spans="3:7" x14ac:dyDescent="0.25">
      <c r="C329" s="5">
        <v>321</v>
      </c>
      <c r="D329" s="23">
        <f t="shared" ca="1" si="20"/>
        <v>44364</v>
      </c>
      <c r="E329" s="2">
        <f t="shared" si="22"/>
        <v>1044.807454395645</v>
      </c>
      <c r="F329" s="6">
        <f t="shared" si="21"/>
        <v>0.14312430882132124</v>
      </c>
      <c r="G329" s="8">
        <f t="shared" si="23"/>
        <v>1044.9505787044664</v>
      </c>
    </row>
    <row r="330" spans="3:7" x14ac:dyDescent="0.25">
      <c r="C330" s="5">
        <v>322</v>
      </c>
      <c r="D330" s="23">
        <f t="shared" ca="1" si="20"/>
        <v>44365</v>
      </c>
      <c r="E330" s="2">
        <f t="shared" si="22"/>
        <v>1044.9505787044664</v>
      </c>
      <c r="F330" s="6">
        <f t="shared" si="21"/>
        <v>0.14314391489102279</v>
      </c>
      <c r="G330" s="8">
        <f t="shared" si="23"/>
        <v>1045.0937226193573</v>
      </c>
    </row>
    <row r="331" spans="3:7" x14ac:dyDescent="0.25">
      <c r="C331" s="5">
        <v>323</v>
      </c>
      <c r="D331" s="23">
        <f t="shared" ref="D331:D385" ca="1" si="24">D330+1</f>
        <v>44366</v>
      </c>
      <c r="E331" s="2">
        <f t="shared" si="22"/>
        <v>1045.0937226193573</v>
      </c>
      <c r="F331" s="6">
        <f t="shared" ref="F331:F394" si="25">E331*($B$4/$B$6)</f>
        <v>0.14316352364648732</v>
      </c>
      <c r="G331" s="8">
        <f t="shared" si="23"/>
        <v>1045.2368861430039</v>
      </c>
    </row>
    <row r="332" spans="3:7" x14ac:dyDescent="0.25">
      <c r="C332" s="5">
        <v>324</v>
      </c>
      <c r="D332" s="23">
        <f t="shared" ca="1" si="24"/>
        <v>44367</v>
      </c>
      <c r="E332" s="2">
        <f t="shared" si="22"/>
        <v>1045.2368861430039</v>
      </c>
      <c r="F332" s="6">
        <f t="shared" si="25"/>
        <v>0.14318313508808272</v>
      </c>
      <c r="G332" s="8">
        <f t="shared" si="23"/>
        <v>1045.3800692780919</v>
      </c>
    </row>
    <row r="333" spans="3:7" x14ac:dyDescent="0.25">
      <c r="C333" s="5">
        <v>325</v>
      </c>
      <c r="D333" s="23">
        <f t="shared" ca="1" si="24"/>
        <v>44368</v>
      </c>
      <c r="E333" s="2">
        <f t="shared" si="22"/>
        <v>1045.3800692780919</v>
      </c>
      <c r="F333" s="6">
        <f t="shared" si="25"/>
        <v>0.14320274921617698</v>
      </c>
      <c r="G333" s="8">
        <f t="shared" si="23"/>
        <v>1045.5232720273082</v>
      </c>
    </row>
    <row r="334" spans="3:7" x14ac:dyDescent="0.25">
      <c r="C334" s="5">
        <v>326</v>
      </c>
      <c r="D334" s="23">
        <f t="shared" ca="1" si="24"/>
        <v>44369</v>
      </c>
      <c r="E334" s="2">
        <f t="shared" si="22"/>
        <v>1045.5232720273082</v>
      </c>
      <c r="F334" s="6">
        <f t="shared" si="25"/>
        <v>0.14322236603113811</v>
      </c>
      <c r="G334" s="8">
        <f t="shared" si="23"/>
        <v>1045.6664943933392</v>
      </c>
    </row>
    <row r="335" spans="3:7" x14ac:dyDescent="0.25">
      <c r="C335" s="5">
        <v>327</v>
      </c>
      <c r="D335" s="23">
        <f t="shared" ca="1" si="24"/>
        <v>44370</v>
      </c>
      <c r="E335" s="2">
        <f t="shared" si="22"/>
        <v>1045.6664943933392</v>
      </c>
      <c r="F335" s="6">
        <f t="shared" si="25"/>
        <v>0.14324198553333417</v>
      </c>
      <c r="G335" s="8">
        <f t="shared" si="23"/>
        <v>1045.8097363788725</v>
      </c>
    </row>
    <row r="336" spans="3:7" x14ac:dyDescent="0.25">
      <c r="C336" s="5">
        <v>328</v>
      </c>
      <c r="D336" s="23">
        <f t="shared" ca="1" si="24"/>
        <v>44371</v>
      </c>
      <c r="E336" s="2">
        <f t="shared" si="22"/>
        <v>1045.8097363788725</v>
      </c>
      <c r="F336" s="6">
        <f t="shared" si="25"/>
        <v>0.14326160772313323</v>
      </c>
      <c r="G336" s="8">
        <f t="shared" si="23"/>
        <v>1045.9529979865956</v>
      </c>
    </row>
    <row r="337" spans="3:7" x14ac:dyDescent="0.25">
      <c r="C337" s="5">
        <v>329</v>
      </c>
      <c r="D337" s="23">
        <f t="shared" ca="1" si="24"/>
        <v>44372</v>
      </c>
      <c r="E337" s="2">
        <f t="shared" si="22"/>
        <v>1045.9529979865956</v>
      </c>
      <c r="F337" s="6">
        <f t="shared" si="25"/>
        <v>0.14328123260090353</v>
      </c>
      <c r="G337" s="8">
        <f t="shared" si="23"/>
        <v>1046.0962792191965</v>
      </c>
    </row>
    <row r="338" spans="3:7" x14ac:dyDescent="0.25">
      <c r="C338" s="5">
        <v>330</v>
      </c>
      <c r="D338" s="23">
        <f t="shared" ca="1" si="24"/>
        <v>44373</v>
      </c>
      <c r="E338" s="2">
        <f t="shared" si="22"/>
        <v>1046.0962792191965</v>
      </c>
      <c r="F338" s="6">
        <f t="shared" si="25"/>
        <v>0.14330086016701324</v>
      </c>
      <c r="G338" s="8">
        <f t="shared" si="23"/>
        <v>1046.2395800793636</v>
      </c>
    </row>
    <row r="339" spans="3:7" x14ac:dyDescent="0.25">
      <c r="C339" s="5">
        <v>331</v>
      </c>
      <c r="D339" s="23">
        <f t="shared" ca="1" si="24"/>
        <v>44374</v>
      </c>
      <c r="E339" s="2">
        <f t="shared" si="22"/>
        <v>1046.2395800793636</v>
      </c>
      <c r="F339" s="6">
        <f t="shared" si="25"/>
        <v>0.14332049042183065</v>
      </c>
      <c r="G339" s="8">
        <f t="shared" si="23"/>
        <v>1046.3829005697853</v>
      </c>
    </row>
    <row r="340" spans="3:7" x14ac:dyDescent="0.25">
      <c r="C340" s="5">
        <v>332</v>
      </c>
      <c r="D340" s="23">
        <f t="shared" ca="1" si="24"/>
        <v>44375</v>
      </c>
      <c r="E340" s="2">
        <f t="shared" si="22"/>
        <v>1046.3829005697853</v>
      </c>
      <c r="F340" s="6">
        <f t="shared" si="25"/>
        <v>0.14334012336572402</v>
      </c>
      <c r="G340" s="8">
        <f t="shared" si="23"/>
        <v>1046.5262406931511</v>
      </c>
    </row>
    <row r="341" spans="3:7" x14ac:dyDescent="0.25">
      <c r="C341" s="5">
        <v>333</v>
      </c>
      <c r="D341" s="23">
        <f t="shared" ca="1" si="24"/>
        <v>44376</v>
      </c>
      <c r="E341" s="2">
        <f t="shared" si="22"/>
        <v>1046.5262406931511</v>
      </c>
      <c r="F341" s="6">
        <f t="shared" si="25"/>
        <v>0.14335975899906181</v>
      </c>
      <c r="G341" s="8">
        <f t="shared" si="23"/>
        <v>1046.6696004521502</v>
      </c>
    </row>
    <row r="342" spans="3:7" x14ac:dyDescent="0.25">
      <c r="C342" s="5">
        <v>334</v>
      </c>
      <c r="D342" s="23">
        <f t="shared" ca="1" si="24"/>
        <v>44377</v>
      </c>
      <c r="E342" s="2">
        <f t="shared" si="22"/>
        <v>1046.6696004521502</v>
      </c>
      <c r="F342" s="6">
        <f t="shared" si="25"/>
        <v>0.14337939732221239</v>
      </c>
      <c r="G342" s="8">
        <f t="shared" si="23"/>
        <v>1046.8129798494724</v>
      </c>
    </row>
    <row r="343" spans="3:7" x14ac:dyDescent="0.25">
      <c r="C343" s="5">
        <v>335</v>
      </c>
      <c r="D343" s="23">
        <f t="shared" ca="1" si="24"/>
        <v>44378</v>
      </c>
      <c r="E343" s="2">
        <f t="shared" si="22"/>
        <v>1046.8129798494724</v>
      </c>
      <c r="F343" s="6">
        <f t="shared" si="25"/>
        <v>0.14339903833554418</v>
      </c>
      <c r="G343" s="8">
        <f t="shared" si="23"/>
        <v>1046.9563788878079</v>
      </c>
    </row>
    <row r="344" spans="3:7" x14ac:dyDescent="0.25">
      <c r="C344" s="5">
        <v>336</v>
      </c>
      <c r="D344" s="23">
        <f t="shared" ca="1" si="24"/>
        <v>44379</v>
      </c>
      <c r="E344" s="2">
        <f t="shared" si="22"/>
        <v>1046.9563788878079</v>
      </c>
      <c r="F344" s="6">
        <f t="shared" si="25"/>
        <v>0.14341868203942576</v>
      </c>
      <c r="G344" s="8">
        <f t="shared" si="23"/>
        <v>1047.0997975698474</v>
      </c>
    </row>
    <row r="345" spans="3:7" x14ac:dyDescent="0.25">
      <c r="C345" s="5">
        <v>337</v>
      </c>
      <c r="D345" s="23">
        <f t="shared" ca="1" si="24"/>
        <v>44380</v>
      </c>
      <c r="E345" s="2">
        <f t="shared" si="22"/>
        <v>1047.0997975698474</v>
      </c>
      <c r="F345" s="6">
        <f t="shared" si="25"/>
        <v>0.14343832843422569</v>
      </c>
      <c r="G345" s="8">
        <f t="shared" si="23"/>
        <v>1047.2432358982817</v>
      </c>
    </row>
    <row r="346" spans="3:7" x14ac:dyDescent="0.25">
      <c r="C346" s="5">
        <v>338</v>
      </c>
      <c r="D346" s="23">
        <f t="shared" ca="1" si="24"/>
        <v>44381</v>
      </c>
      <c r="E346" s="2">
        <f t="shared" si="22"/>
        <v>1047.2432358982817</v>
      </c>
      <c r="F346" s="6">
        <f t="shared" si="25"/>
        <v>0.14345797752031259</v>
      </c>
      <c r="G346" s="8">
        <f t="shared" si="23"/>
        <v>1047.3866938758019</v>
      </c>
    </row>
    <row r="347" spans="3:7" x14ac:dyDescent="0.25">
      <c r="C347" s="5">
        <v>339</v>
      </c>
      <c r="D347" s="23">
        <f t="shared" ca="1" si="24"/>
        <v>44382</v>
      </c>
      <c r="E347" s="2">
        <f t="shared" si="22"/>
        <v>1047.3866938758019</v>
      </c>
      <c r="F347" s="6">
        <f t="shared" si="25"/>
        <v>0.14347762929805508</v>
      </c>
      <c r="G347" s="8">
        <f t="shared" si="23"/>
        <v>1047.5301715051</v>
      </c>
    </row>
    <row r="348" spans="3:7" x14ac:dyDescent="0.25">
      <c r="C348" s="5">
        <v>340</v>
      </c>
      <c r="D348" s="23">
        <f t="shared" ca="1" si="24"/>
        <v>44383</v>
      </c>
      <c r="E348" s="2">
        <f t="shared" si="22"/>
        <v>1047.5301715051</v>
      </c>
      <c r="F348" s="6">
        <f t="shared" si="25"/>
        <v>0.14349728376782195</v>
      </c>
      <c r="G348" s="8">
        <f t="shared" si="23"/>
        <v>1047.6736687888679</v>
      </c>
    </row>
    <row r="349" spans="3:7" x14ac:dyDescent="0.25">
      <c r="C349" s="5">
        <v>341</v>
      </c>
      <c r="D349" s="23">
        <f t="shared" ca="1" si="24"/>
        <v>44384</v>
      </c>
      <c r="E349" s="2">
        <f t="shared" si="22"/>
        <v>1047.6736687888679</v>
      </c>
      <c r="F349" s="6">
        <f t="shared" si="25"/>
        <v>0.14351694092998191</v>
      </c>
      <c r="G349" s="8">
        <f t="shared" si="23"/>
        <v>1047.8171857297978</v>
      </c>
    </row>
    <row r="350" spans="3:7" x14ac:dyDescent="0.25">
      <c r="C350" s="5">
        <v>342</v>
      </c>
      <c r="D350" s="23">
        <f t="shared" ca="1" si="24"/>
        <v>44385</v>
      </c>
      <c r="E350" s="2">
        <f t="shared" si="22"/>
        <v>1047.8171857297978</v>
      </c>
      <c r="F350" s="6">
        <f t="shared" si="25"/>
        <v>0.14353660078490382</v>
      </c>
      <c r="G350" s="8">
        <f t="shared" si="23"/>
        <v>1047.9607223305827</v>
      </c>
    </row>
    <row r="351" spans="3:7" x14ac:dyDescent="0.25">
      <c r="C351" s="5">
        <v>343</v>
      </c>
      <c r="D351" s="23">
        <f t="shared" ca="1" si="24"/>
        <v>44386</v>
      </c>
      <c r="E351" s="2">
        <f t="shared" si="22"/>
        <v>1047.9607223305827</v>
      </c>
      <c r="F351" s="6">
        <f t="shared" si="25"/>
        <v>0.14355626333295654</v>
      </c>
      <c r="G351" s="8">
        <f t="shared" si="23"/>
        <v>1048.1042785939158</v>
      </c>
    </row>
    <row r="352" spans="3:7" x14ac:dyDescent="0.25">
      <c r="C352" s="5">
        <v>344</v>
      </c>
      <c r="D352" s="23">
        <f t="shared" ca="1" si="24"/>
        <v>44387</v>
      </c>
      <c r="E352" s="2">
        <f t="shared" si="22"/>
        <v>1048.1042785939158</v>
      </c>
      <c r="F352" s="6">
        <f t="shared" si="25"/>
        <v>0.14357592857450902</v>
      </c>
      <c r="G352" s="8">
        <f t="shared" si="23"/>
        <v>1048.2478545224903</v>
      </c>
    </row>
    <row r="353" spans="3:7" x14ac:dyDescent="0.25">
      <c r="C353" s="5">
        <v>345</v>
      </c>
      <c r="D353" s="23">
        <f t="shared" ca="1" si="24"/>
        <v>44388</v>
      </c>
      <c r="E353" s="2">
        <f t="shared" si="22"/>
        <v>1048.2478545224903</v>
      </c>
      <c r="F353" s="6">
        <f t="shared" si="25"/>
        <v>0.1435955965099302</v>
      </c>
      <c r="G353" s="8">
        <f t="shared" si="23"/>
        <v>1048.3914501190002</v>
      </c>
    </row>
    <row r="354" spans="3:7" x14ac:dyDescent="0.25">
      <c r="C354" s="5">
        <v>346</v>
      </c>
      <c r="D354" s="23">
        <f t="shared" ca="1" si="24"/>
        <v>44389</v>
      </c>
      <c r="E354" s="2">
        <f t="shared" si="22"/>
        <v>1048.3914501190002</v>
      </c>
      <c r="F354" s="6">
        <f t="shared" si="25"/>
        <v>0.14361526713958908</v>
      </c>
      <c r="G354" s="8">
        <f t="shared" si="23"/>
        <v>1048.5350653861399</v>
      </c>
    </row>
    <row r="355" spans="3:7" x14ac:dyDescent="0.25">
      <c r="C355" s="5">
        <v>347</v>
      </c>
      <c r="D355" s="23">
        <f t="shared" ca="1" si="24"/>
        <v>44390</v>
      </c>
      <c r="E355" s="2">
        <f t="shared" si="22"/>
        <v>1048.5350653861399</v>
      </c>
      <c r="F355" s="6">
        <f t="shared" si="25"/>
        <v>0.1436349404638548</v>
      </c>
      <c r="G355" s="8">
        <f t="shared" si="23"/>
        <v>1048.6787003266038</v>
      </c>
    </row>
    <row r="356" spans="3:7" x14ac:dyDescent="0.25">
      <c r="C356" s="5">
        <v>348</v>
      </c>
      <c r="D356" s="23">
        <f t="shared" ca="1" si="24"/>
        <v>44391</v>
      </c>
      <c r="E356" s="2">
        <f t="shared" si="22"/>
        <v>1048.6787003266038</v>
      </c>
      <c r="F356" s="6">
        <f t="shared" si="25"/>
        <v>0.14365461648309644</v>
      </c>
      <c r="G356" s="8">
        <f t="shared" si="23"/>
        <v>1048.8223549430868</v>
      </c>
    </row>
    <row r="357" spans="3:7" x14ac:dyDescent="0.25">
      <c r="C357" s="5">
        <v>349</v>
      </c>
      <c r="D357" s="23">
        <f t="shared" ca="1" si="24"/>
        <v>44392</v>
      </c>
      <c r="E357" s="2">
        <f t="shared" si="22"/>
        <v>1048.8223549430868</v>
      </c>
      <c r="F357" s="6">
        <f t="shared" si="25"/>
        <v>0.14367429519768313</v>
      </c>
      <c r="G357" s="8">
        <f t="shared" si="23"/>
        <v>1048.9660292382844</v>
      </c>
    </row>
    <row r="358" spans="3:7" x14ac:dyDescent="0.25">
      <c r="C358" s="5">
        <v>350</v>
      </c>
      <c r="D358" s="23">
        <f t="shared" ca="1" si="24"/>
        <v>44393</v>
      </c>
      <c r="E358" s="2">
        <f t="shared" si="22"/>
        <v>1048.9660292382844</v>
      </c>
      <c r="F358" s="6">
        <f t="shared" si="25"/>
        <v>0.14369397660798416</v>
      </c>
      <c r="G358" s="8">
        <f t="shared" si="23"/>
        <v>1049.1097232148923</v>
      </c>
    </row>
    <row r="359" spans="3:7" x14ac:dyDescent="0.25">
      <c r="C359" s="5">
        <v>351</v>
      </c>
      <c r="D359" s="23">
        <f t="shared" ca="1" si="24"/>
        <v>44394</v>
      </c>
      <c r="E359" s="2">
        <f t="shared" si="22"/>
        <v>1049.1097232148923</v>
      </c>
      <c r="F359" s="6">
        <f t="shared" si="25"/>
        <v>0.14371366071436881</v>
      </c>
      <c r="G359" s="8">
        <f t="shared" si="23"/>
        <v>1049.2534368756067</v>
      </c>
    </row>
    <row r="360" spans="3:7" x14ac:dyDescent="0.25">
      <c r="C360" s="5">
        <v>352</v>
      </c>
      <c r="D360" s="23">
        <f t="shared" ca="1" si="24"/>
        <v>44395</v>
      </c>
      <c r="E360" s="2">
        <f t="shared" si="22"/>
        <v>1049.2534368756067</v>
      </c>
      <c r="F360" s="6">
        <f t="shared" si="25"/>
        <v>0.1437333475172064</v>
      </c>
      <c r="G360" s="8">
        <f t="shared" si="23"/>
        <v>1049.3971702231238</v>
      </c>
    </row>
    <row r="361" spans="3:7" x14ac:dyDescent="0.25">
      <c r="C361" s="5">
        <v>353</v>
      </c>
      <c r="D361" s="23">
        <f t="shared" ca="1" si="24"/>
        <v>44396</v>
      </c>
      <c r="E361" s="2">
        <f t="shared" si="22"/>
        <v>1049.3971702231238</v>
      </c>
      <c r="F361" s="6">
        <f t="shared" si="25"/>
        <v>0.14375303701686629</v>
      </c>
      <c r="G361" s="8">
        <f t="shared" si="23"/>
        <v>1049.5409232601407</v>
      </c>
    </row>
    <row r="362" spans="3:7" x14ac:dyDescent="0.25">
      <c r="C362" s="5">
        <v>354</v>
      </c>
      <c r="D362" s="23">
        <f t="shared" ca="1" si="24"/>
        <v>44397</v>
      </c>
      <c r="E362" s="2">
        <f t="shared" si="22"/>
        <v>1049.5409232601407</v>
      </c>
      <c r="F362" s="6">
        <f t="shared" si="25"/>
        <v>0.14377272921371792</v>
      </c>
      <c r="G362" s="8">
        <f t="shared" si="23"/>
        <v>1049.6846959893544</v>
      </c>
    </row>
    <row r="363" spans="3:7" x14ac:dyDescent="0.25">
      <c r="C363" s="5">
        <v>355</v>
      </c>
      <c r="D363" s="23">
        <f t="shared" ca="1" si="24"/>
        <v>44398</v>
      </c>
      <c r="E363" s="2">
        <f t="shared" si="22"/>
        <v>1049.6846959893544</v>
      </c>
      <c r="F363" s="6">
        <f t="shared" si="25"/>
        <v>0.14379242410813076</v>
      </c>
      <c r="G363" s="8">
        <f t="shared" si="23"/>
        <v>1049.8284884134625</v>
      </c>
    </row>
    <row r="364" spans="3:7" x14ac:dyDescent="0.25">
      <c r="C364" s="5">
        <v>356</v>
      </c>
      <c r="D364" s="23">
        <f t="shared" ca="1" si="24"/>
        <v>44399</v>
      </c>
      <c r="E364" s="2">
        <f t="shared" si="22"/>
        <v>1049.8284884134625</v>
      </c>
      <c r="F364" s="6">
        <f t="shared" si="25"/>
        <v>0.14381212170047433</v>
      </c>
      <c r="G364" s="8">
        <f t="shared" si="23"/>
        <v>1049.972300535163</v>
      </c>
    </row>
    <row r="365" spans="3:7" x14ac:dyDescent="0.25">
      <c r="C365" s="5">
        <v>357</v>
      </c>
      <c r="D365" s="23">
        <f t="shared" ca="1" si="24"/>
        <v>44400</v>
      </c>
      <c r="E365" s="2">
        <f t="shared" si="22"/>
        <v>1049.972300535163</v>
      </c>
      <c r="F365" s="6">
        <f t="shared" si="25"/>
        <v>0.14383182199111824</v>
      </c>
      <c r="G365" s="8">
        <f t="shared" si="23"/>
        <v>1050.1161323571541</v>
      </c>
    </row>
    <row r="366" spans="3:7" x14ac:dyDescent="0.25">
      <c r="C366" s="5">
        <v>358</v>
      </c>
      <c r="D366" s="23">
        <f t="shared" ca="1" si="24"/>
        <v>44401</v>
      </c>
      <c r="E366" s="2">
        <f t="shared" si="22"/>
        <v>1050.1161323571541</v>
      </c>
      <c r="F366" s="6">
        <f t="shared" si="25"/>
        <v>0.14385152498043208</v>
      </c>
      <c r="G366" s="8">
        <f t="shared" si="23"/>
        <v>1050.2599838821345</v>
      </c>
    </row>
    <row r="367" spans="3:7" x14ac:dyDescent="0.25">
      <c r="C367" s="5">
        <v>359</v>
      </c>
      <c r="D367" s="23">
        <f t="shared" ca="1" si="24"/>
        <v>44402</v>
      </c>
      <c r="E367" s="2">
        <f t="shared" si="22"/>
        <v>1050.2599838821345</v>
      </c>
      <c r="F367" s="6">
        <f t="shared" si="25"/>
        <v>0.14387123066878557</v>
      </c>
      <c r="G367" s="8">
        <f t="shared" si="23"/>
        <v>1050.4038551128033</v>
      </c>
    </row>
    <row r="368" spans="3:7" x14ac:dyDescent="0.25">
      <c r="C368" s="5">
        <v>360</v>
      </c>
      <c r="D368" s="23">
        <f t="shared" ca="1" si="24"/>
        <v>44403</v>
      </c>
      <c r="E368" s="2">
        <f t="shared" si="22"/>
        <v>1050.4038551128033</v>
      </c>
      <c r="F368" s="6">
        <f t="shared" si="25"/>
        <v>0.1438909390565484</v>
      </c>
      <c r="G368" s="8">
        <f t="shared" si="23"/>
        <v>1050.5477460518598</v>
      </c>
    </row>
    <row r="369" spans="3:7" x14ac:dyDescent="0.25">
      <c r="C369" s="5">
        <v>361</v>
      </c>
      <c r="D369" s="23">
        <f t="shared" ca="1" si="24"/>
        <v>44404</v>
      </c>
      <c r="E369" s="2">
        <f t="shared" si="22"/>
        <v>1050.5477460518598</v>
      </c>
      <c r="F369" s="6">
        <f t="shared" si="25"/>
        <v>0.14391065014409041</v>
      </c>
      <c r="G369" s="8">
        <f t="shared" si="23"/>
        <v>1050.6916567020039</v>
      </c>
    </row>
    <row r="370" spans="3:7" x14ac:dyDescent="0.25">
      <c r="C370" s="5">
        <v>362</v>
      </c>
      <c r="D370" s="23">
        <f t="shared" ca="1" si="24"/>
        <v>44405</v>
      </c>
      <c r="E370" s="2">
        <f t="shared" si="22"/>
        <v>1050.6916567020039</v>
      </c>
      <c r="F370" s="6">
        <f t="shared" si="25"/>
        <v>0.14393036393178138</v>
      </c>
      <c r="G370" s="8">
        <f t="shared" si="23"/>
        <v>1050.8355870659357</v>
      </c>
    </row>
    <row r="371" spans="3:7" x14ac:dyDescent="0.25">
      <c r="C371" s="5">
        <v>363</v>
      </c>
      <c r="D371" s="23">
        <f t="shared" ca="1" si="24"/>
        <v>44406</v>
      </c>
      <c r="E371" s="2">
        <f t="shared" si="22"/>
        <v>1050.8355870659357</v>
      </c>
      <c r="F371" s="6">
        <f t="shared" si="25"/>
        <v>0.14395008041999122</v>
      </c>
      <c r="G371" s="8">
        <f t="shared" si="23"/>
        <v>1050.9795371463556</v>
      </c>
    </row>
    <row r="372" spans="3:7" x14ac:dyDescent="0.25">
      <c r="C372" s="5">
        <v>364</v>
      </c>
      <c r="D372" s="23">
        <f t="shared" ca="1" si="24"/>
        <v>44407</v>
      </c>
      <c r="E372" s="2">
        <f t="shared" si="22"/>
        <v>1050.9795371463556</v>
      </c>
      <c r="F372" s="6">
        <f t="shared" si="25"/>
        <v>0.14396979960908982</v>
      </c>
      <c r="G372" s="8">
        <f t="shared" si="23"/>
        <v>1051.1235069459647</v>
      </c>
    </row>
    <row r="373" spans="3:7" x14ac:dyDescent="0.25">
      <c r="C373" s="5">
        <v>365</v>
      </c>
      <c r="D373" s="23">
        <f t="shared" ca="1" si="24"/>
        <v>44408</v>
      </c>
      <c r="E373" s="2">
        <f t="shared" si="22"/>
        <v>1051.1235069459647</v>
      </c>
      <c r="F373" s="6">
        <f t="shared" si="25"/>
        <v>0.14398952149944724</v>
      </c>
      <c r="G373" s="8">
        <f t="shared" si="23"/>
        <v>1051.2674964674641</v>
      </c>
    </row>
    <row r="374" spans="3:7" x14ac:dyDescent="0.25">
      <c r="C374" s="5">
        <v>366</v>
      </c>
      <c r="D374" s="23">
        <f t="shared" ca="1" si="24"/>
        <v>44409</v>
      </c>
      <c r="E374" s="2">
        <f t="shared" si="22"/>
        <v>1051.2674964674641</v>
      </c>
      <c r="F374" s="6">
        <f t="shared" si="25"/>
        <v>0.14400924609143345</v>
      </c>
      <c r="G374" s="8">
        <f t="shared" si="23"/>
        <v>1051.4115057135555</v>
      </c>
    </row>
    <row r="375" spans="3:7" x14ac:dyDescent="0.25">
      <c r="C375" s="5">
        <v>367</v>
      </c>
      <c r="D375" s="23">
        <f t="shared" ca="1" si="24"/>
        <v>44410</v>
      </c>
      <c r="E375" s="2">
        <f t="shared" si="22"/>
        <v>1051.4115057135555</v>
      </c>
      <c r="F375" s="6">
        <f t="shared" si="25"/>
        <v>0.14402897338541856</v>
      </c>
      <c r="G375" s="8">
        <f t="shared" si="23"/>
        <v>1051.555534686941</v>
      </c>
    </row>
    <row r="376" spans="3:7" x14ac:dyDescent="0.25">
      <c r="C376" s="5">
        <v>368</v>
      </c>
      <c r="D376" s="23">
        <f t="shared" ca="1" si="24"/>
        <v>44411</v>
      </c>
      <c r="E376" s="2">
        <f t="shared" si="22"/>
        <v>1051.555534686941</v>
      </c>
      <c r="F376" s="6">
        <f t="shared" si="25"/>
        <v>0.14404870338177275</v>
      </c>
      <c r="G376" s="8">
        <f t="shared" si="23"/>
        <v>1051.6995833903227</v>
      </c>
    </row>
    <row r="377" spans="3:7" x14ac:dyDescent="0.25">
      <c r="C377" s="5">
        <v>369</v>
      </c>
      <c r="D377" s="23">
        <f t="shared" ca="1" si="24"/>
        <v>44412</v>
      </c>
      <c r="E377" s="2">
        <f t="shared" ref="E377:E385" si="26">G376</f>
        <v>1051.6995833903227</v>
      </c>
      <c r="F377" s="6">
        <f t="shared" si="25"/>
        <v>0.14406843608086614</v>
      </c>
      <c r="G377" s="8">
        <f t="shared" ref="G377:G385" si="27">E377+F377</f>
        <v>1051.8436518264036</v>
      </c>
    </row>
    <row r="378" spans="3:7" x14ac:dyDescent="0.25">
      <c r="C378" s="5">
        <v>370</v>
      </c>
      <c r="D378" s="23">
        <f t="shared" ca="1" si="24"/>
        <v>44413</v>
      </c>
      <c r="E378" s="2">
        <f t="shared" si="26"/>
        <v>1051.8436518264036</v>
      </c>
      <c r="F378" s="6">
        <f t="shared" si="25"/>
        <v>0.14408817148306902</v>
      </c>
      <c r="G378" s="8">
        <f t="shared" si="27"/>
        <v>1051.9877399978866</v>
      </c>
    </row>
    <row r="379" spans="3:7" x14ac:dyDescent="0.25">
      <c r="C379" s="5">
        <v>371</v>
      </c>
      <c r="D379" s="23">
        <f t="shared" ca="1" si="24"/>
        <v>44414</v>
      </c>
      <c r="E379" s="2">
        <f t="shared" si="26"/>
        <v>1051.9877399978866</v>
      </c>
      <c r="F379" s="6">
        <f t="shared" si="25"/>
        <v>0.14410790958875161</v>
      </c>
      <c r="G379" s="8">
        <f t="shared" si="27"/>
        <v>1052.1318479074753</v>
      </c>
    </row>
    <row r="380" spans="3:7" x14ac:dyDescent="0.25">
      <c r="C380" s="5">
        <v>372</v>
      </c>
      <c r="D380" s="23">
        <f t="shared" ca="1" si="24"/>
        <v>44415</v>
      </c>
      <c r="E380" s="2">
        <f t="shared" si="26"/>
        <v>1052.1318479074753</v>
      </c>
      <c r="F380" s="6">
        <f t="shared" si="25"/>
        <v>0.14412765039828429</v>
      </c>
      <c r="G380" s="8">
        <f t="shared" si="27"/>
        <v>1052.2759755578736</v>
      </c>
    </row>
    <row r="381" spans="3:7" x14ac:dyDescent="0.25">
      <c r="C381" s="5">
        <v>373</v>
      </c>
      <c r="D381" s="23">
        <f t="shared" ca="1" si="24"/>
        <v>44416</v>
      </c>
      <c r="E381" s="2">
        <f t="shared" si="26"/>
        <v>1052.2759755578736</v>
      </c>
      <c r="F381" s="6">
        <f t="shared" si="25"/>
        <v>0.14414739391203749</v>
      </c>
      <c r="G381" s="8">
        <f t="shared" si="27"/>
        <v>1052.4201229517857</v>
      </c>
    </row>
    <row r="382" spans="3:7" x14ac:dyDescent="0.25">
      <c r="C382" s="5">
        <v>374</v>
      </c>
      <c r="D382" s="23">
        <f t="shared" ca="1" si="24"/>
        <v>44417</v>
      </c>
      <c r="E382" s="2">
        <f t="shared" si="26"/>
        <v>1052.4201229517857</v>
      </c>
      <c r="F382" s="6">
        <f t="shared" si="25"/>
        <v>0.14416714013038162</v>
      </c>
      <c r="G382" s="8">
        <f t="shared" si="27"/>
        <v>1052.5642900919161</v>
      </c>
    </row>
    <row r="383" spans="3:7" x14ac:dyDescent="0.25">
      <c r="C383" s="5">
        <v>375</v>
      </c>
      <c r="D383" s="23">
        <f t="shared" ca="1" si="24"/>
        <v>44418</v>
      </c>
      <c r="E383" s="2">
        <f t="shared" si="26"/>
        <v>1052.5642900919161</v>
      </c>
      <c r="F383" s="6">
        <f t="shared" si="25"/>
        <v>0.14418688905368715</v>
      </c>
      <c r="G383" s="8">
        <f t="shared" si="27"/>
        <v>1052.7084769809699</v>
      </c>
    </row>
    <row r="384" spans="3:7" x14ac:dyDescent="0.25">
      <c r="C384" s="5">
        <v>376</v>
      </c>
      <c r="D384" s="23">
        <f t="shared" ca="1" si="24"/>
        <v>44419</v>
      </c>
      <c r="E384" s="2">
        <f t="shared" si="26"/>
        <v>1052.7084769809699</v>
      </c>
      <c r="F384" s="6">
        <f t="shared" si="25"/>
        <v>0.14420664068232467</v>
      </c>
      <c r="G384" s="8">
        <f t="shared" si="27"/>
        <v>1052.8526836216522</v>
      </c>
    </row>
    <row r="385" spans="2:7" x14ac:dyDescent="0.25">
      <c r="C385" s="5">
        <v>377</v>
      </c>
      <c r="D385" s="23">
        <f t="shared" ca="1" si="24"/>
        <v>44420</v>
      </c>
      <c r="E385" s="2">
        <f t="shared" si="26"/>
        <v>1052.8526836216522</v>
      </c>
      <c r="F385" s="6">
        <f t="shared" si="25"/>
        <v>0.1442263950166647</v>
      </c>
      <c r="G385" s="8">
        <f t="shared" si="27"/>
        <v>1052.9969100166688</v>
      </c>
    </row>
    <row r="386" spans="2:7" x14ac:dyDescent="0.25">
      <c r="C386" s="5">
        <v>378</v>
      </c>
      <c r="D386" s="23">
        <f t="shared" ref="D386:D449" ca="1" si="28">D385+1</f>
        <v>44421</v>
      </c>
      <c r="E386" s="2">
        <f t="shared" ref="E386:E449" si="29">G385</f>
        <v>1052.9969100166688</v>
      </c>
      <c r="F386" s="6">
        <f t="shared" si="25"/>
        <v>0.14424615205707794</v>
      </c>
      <c r="G386" s="8">
        <f t="shared" ref="G386:G449" si="30">E386+F386</f>
        <v>1053.141156168726</v>
      </c>
    </row>
    <row r="387" spans="2:7" x14ac:dyDescent="0.25">
      <c r="C387" s="5">
        <v>379</v>
      </c>
      <c r="D387" s="23">
        <f t="shared" ca="1" si="28"/>
        <v>44422</v>
      </c>
      <c r="E387" s="2">
        <f t="shared" si="29"/>
        <v>1053.141156168726</v>
      </c>
      <c r="F387" s="6">
        <f t="shared" si="25"/>
        <v>0.14426591180393508</v>
      </c>
      <c r="G387" s="8">
        <f t="shared" si="30"/>
        <v>1053.28542208053</v>
      </c>
    </row>
    <row r="388" spans="2:7" x14ac:dyDescent="0.25">
      <c r="C388" s="5">
        <v>380</v>
      </c>
      <c r="D388" s="23">
        <f t="shared" ca="1" si="28"/>
        <v>44423</v>
      </c>
      <c r="E388" s="2">
        <f t="shared" si="29"/>
        <v>1053.28542208053</v>
      </c>
      <c r="F388" s="6">
        <f t="shared" si="25"/>
        <v>0.14428567425760686</v>
      </c>
      <c r="G388" s="8">
        <f t="shared" si="30"/>
        <v>1053.4297077547876</v>
      </c>
    </row>
    <row r="389" spans="2:7" x14ac:dyDescent="0.25">
      <c r="C389" s="5">
        <v>381</v>
      </c>
      <c r="D389" s="23">
        <f t="shared" ca="1" si="28"/>
        <v>44424</v>
      </c>
      <c r="E389" s="2">
        <f t="shared" si="29"/>
        <v>1053.4297077547876</v>
      </c>
      <c r="F389" s="6">
        <f t="shared" si="25"/>
        <v>0.14430543941846408</v>
      </c>
      <c r="G389" s="8">
        <f t="shared" si="30"/>
        <v>1053.5740131942061</v>
      </c>
    </row>
    <row r="390" spans="2:7" x14ac:dyDescent="0.25">
      <c r="C390" s="5">
        <v>382</v>
      </c>
      <c r="D390" s="23">
        <f t="shared" ca="1" si="28"/>
        <v>44425</v>
      </c>
      <c r="E390" s="2">
        <f t="shared" si="29"/>
        <v>1053.5740131942061</v>
      </c>
      <c r="F390" s="6">
        <f t="shared" si="25"/>
        <v>0.14432520728687756</v>
      </c>
      <c r="G390" s="8">
        <f t="shared" si="30"/>
        <v>1053.7183384014929</v>
      </c>
    </row>
    <row r="391" spans="2:7" x14ac:dyDescent="0.25">
      <c r="C391" s="5">
        <v>383</v>
      </c>
      <c r="D391" s="23">
        <f t="shared" ca="1" si="28"/>
        <v>44426</v>
      </c>
      <c r="E391" s="2">
        <f t="shared" si="29"/>
        <v>1053.7183384014929</v>
      </c>
      <c r="F391" s="6">
        <f t="shared" si="25"/>
        <v>0.14434497786321823</v>
      </c>
      <c r="G391" s="8">
        <f t="shared" si="30"/>
        <v>1053.8626833793562</v>
      </c>
    </row>
    <row r="392" spans="2:7" x14ac:dyDescent="0.25">
      <c r="B392">
        <f>365*4</f>
        <v>1460</v>
      </c>
      <c r="C392" s="5">
        <v>384</v>
      </c>
      <c r="D392" s="23">
        <f t="shared" ca="1" si="28"/>
        <v>44427</v>
      </c>
      <c r="E392" s="2">
        <f t="shared" si="29"/>
        <v>1053.8626833793562</v>
      </c>
      <c r="F392" s="6">
        <f t="shared" si="25"/>
        <v>0.14436475114785705</v>
      </c>
      <c r="G392" s="8">
        <f t="shared" si="30"/>
        <v>1054.007048130504</v>
      </c>
    </row>
    <row r="393" spans="2:7" x14ac:dyDescent="0.25">
      <c r="C393" s="5">
        <v>385</v>
      </c>
      <c r="D393" s="23">
        <f t="shared" ca="1" si="28"/>
        <v>44428</v>
      </c>
      <c r="E393" s="2">
        <f t="shared" si="29"/>
        <v>1054.007048130504</v>
      </c>
      <c r="F393" s="6">
        <f t="shared" si="25"/>
        <v>0.14438452714116495</v>
      </c>
      <c r="G393" s="8">
        <f t="shared" si="30"/>
        <v>1054.1514326576453</v>
      </c>
    </row>
    <row r="394" spans="2:7" x14ac:dyDescent="0.25">
      <c r="C394" s="5">
        <v>386</v>
      </c>
      <c r="D394" s="23">
        <f t="shared" ca="1" si="28"/>
        <v>44429</v>
      </c>
      <c r="E394" s="2">
        <f t="shared" si="29"/>
        <v>1054.1514326576453</v>
      </c>
      <c r="F394" s="6">
        <f t="shared" si="25"/>
        <v>0.14440430584351308</v>
      </c>
      <c r="G394" s="8">
        <f t="shared" si="30"/>
        <v>1054.2958369634887</v>
      </c>
    </row>
    <row r="395" spans="2:7" x14ac:dyDescent="0.25">
      <c r="C395" s="5">
        <v>387</v>
      </c>
      <c r="D395" s="23">
        <f t="shared" ca="1" si="28"/>
        <v>44430</v>
      </c>
      <c r="E395" s="2">
        <f t="shared" si="29"/>
        <v>1054.2958369634887</v>
      </c>
      <c r="F395" s="6">
        <f t="shared" ref="F395:F458" si="31">E395*($B$4/$B$6)</f>
        <v>0.14442408725527245</v>
      </c>
      <c r="G395" s="8">
        <f t="shared" si="30"/>
        <v>1054.4402610507439</v>
      </c>
    </row>
    <row r="396" spans="2:7" x14ac:dyDescent="0.25">
      <c r="C396" s="5">
        <v>388</v>
      </c>
      <c r="D396" s="23">
        <f t="shared" ca="1" si="28"/>
        <v>44431</v>
      </c>
      <c r="E396" s="2">
        <f t="shared" si="29"/>
        <v>1054.4402610507439</v>
      </c>
      <c r="F396" s="6">
        <f t="shared" si="31"/>
        <v>0.14444387137681425</v>
      </c>
      <c r="G396" s="8">
        <f t="shared" si="30"/>
        <v>1054.5847049221206</v>
      </c>
    </row>
    <row r="397" spans="2:7" x14ac:dyDescent="0.25">
      <c r="C397" s="5">
        <v>389</v>
      </c>
      <c r="D397" s="23">
        <f t="shared" ca="1" si="28"/>
        <v>44432</v>
      </c>
      <c r="E397" s="2">
        <f t="shared" si="29"/>
        <v>1054.5847049221206</v>
      </c>
      <c r="F397" s="6">
        <f t="shared" si="31"/>
        <v>0.1444636582085097</v>
      </c>
      <c r="G397" s="8">
        <f t="shared" si="30"/>
        <v>1054.7291685803291</v>
      </c>
    </row>
    <row r="398" spans="2:7" x14ac:dyDescent="0.25">
      <c r="C398" s="5">
        <v>390</v>
      </c>
      <c r="D398" s="23">
        <f t="shared" ca="1" si="28"/>
        <v>44433</v>
      </c>
      <c r="E398" s="2">
        <f t="shared" si="29"/>
        <v>1054.7291685803291</v>
      </c>
      <c r="F398" s="6">
        <f t="shared" si="31"/>
        <v>0.14448344775073002</v>
      </c>
      <c r="G398" s="8">
        <f t="shared" si="30"/>
        <v>1054.8736520280797</v>
      </c>
    </row>
    <row r="399" spans="2:7" x14ac:dyDescent="0.25">
      <c r="C399" s="5">
        <v>391</v>
      </c>
      <c r="D399" s="23">
        <f t="shared" ca="1" si="28"/>
        <v>44434</v>
      </c>
      <c r="E399" s="2">
        <f t="shared" si="29"/>
        <v>1054.8736520280797</v>
      </c>
      <c r="F399" s="6">
        <f t="shared" si="31"/>
        <v>0.14450324000384657</v>
      </c>
      <c r="G399" s="8">
        <f t="shared" si="30"/>
        <v>1055.0181552680835</v>
      </c>
    </row>
    <row r="400" spans="2:7" x14ac:dyDescent="0.25">
      <c r="C400" s="5">
        <v>392</v>
      </c>
      <c r="D400" s="23">
        <f t="shared" ca="1" si="28"/>
        <v>44435</v>
      </c>
      <c r="E400" s="2">
        <f t="shared" si="29"/>
        <v>1055.0181552680835</v>
      </c>
      <c r="F400" s="6">
        <f t="shared" si="31"/>
        <v>0.14452303496823063</v>
      </c>
      <c r="G400" s="8">
        <f t="shared" si="30"/>
        <v>1055.1626783030517</v>
      </c>
    </row>
    <row r="401" spans="3:7" x14ac:dyDescent="0.25">
      <c r="C401" s="5">
        <v>393</v>
      </c>
      <c r="D401" s="23">
        <f t="shared" ca="1" si="28"/>
        <v>44436</v>
      </c>
      <c r="E401" s="2">
        <f t="shared" si="29"/>
        <v>1055.1626783030517</v>
      </c>
      <c r="F401" s="6">
        <f t="shared" si="31"/>
        <v>0.14454283264425369</v>
      </c>
      <c r="G401" s="8">
        <f t="shared" si="30"/>
        <v>1055.307221135696</v>
      </c>
    </row>
    <row r="402" spans="3:7" x14ac:dyDescent="0.25">
      <c r="C402" s="5">
        <v>394</v>
      </c>
      <c r="D402" s="23">
        <f t="shared" ca="1" si="28"/>
        <v>44437</v>
      </c>
      <c r="E402" s="2">
        <f t="shared" si="29"/>
        <v>1055.307221135696</v>
      </c>
      <c r="F402" s="6">
        <f t="shared" si="31"/>
        <v>0.14456263303228714</v>
      </c>
      <c r="G402" s="8">
        <f t="shared" si="30"/>
        <v>1055.4517837687283</v>
      </c>
    </row>
    <row r="403" spans="3:7" x14ac:dyDescent="0.25">
      <c r="C403" s="5">
        <v>395</v>
      </c>
      <c r="D403" s="23">
        <f t="shared" ca="1" si="28"/>
        <v>44438</v>
      </c>
      <c r="E403" s="2">
        <f t="shared" si="29"/>
        <v>1055.4517837687283</v>
      </c>
      <c r="F403" s="6">
        <f t="shared" si="31"/>
        <v>0.14458243613270252</v>
      </c>
      <c r="G403" s="8">
        <f t="shared" si="30"/>
        <v>1055.5963662048609</v>
      </c>
    </row>
    <row r="404" spans="3:7" x14ac:dyDescent="0.25">
      <c r="C404" s="5">
        <v>396</v>
      </c>
      <c r="D404" s="23">
        <f t="shared" ca="1" si="28"/>
        <v>44439</v>
      </c>
      <c r="E404" s="2">
        <f t="shared" si="29"/>
        <v>1055.5963662048609</v>
      </c>
      <c r="F404" s="6">
        <f t="shared" si="31"/>
        <v>0.14460224194587137</v>
      </c>
      <c r="G404" s="8">
        <f t="shared" si="30"/>
        <v>1055.7409684468068</v>
      </c>
    </row>
    <row r="405" spans="3:7" x14ac:dyDescent="0.25">
      <c r="C405" s="5">
        <v>397</v>
      </c>
      <c r="D405" s="23">
        <f t="shared" ca="1" si="28"/>
        <v>44440</v>
      </c>
      <c r="E405" s="2">
        <f t="shared" si="29"/>
        <v>1055.7409684468068</v>
      </c>
      <c r="F405" s="6">
        <f t="shared" si="31"/>
        <v>0.14462205047216534</v>
      </c>
      <c r="G405" s="8">
        <f t="shared" si="30"/>
        <v>1055.8855904972791</v>
      </c>
    </row>
    <row r="406" spans="3:7" x14ac:dyDescent="0.25">
      <c r="C406" s="5">
        <v>398</v>
      </c>
      <c r="D406" s="23">
        <f t="shared" ca="1" si="28"/>
        <v>44441</v>
      </c>
      <c r="E406" s="2">
        <f t="shared" si="29"/>
        <v>1055.8855904972791</v>
      </c>
      <c r="F406" s="6">
        <f t="shared" si="31"/>
        <v>0.14464186171195606</v>
      </c>
      <c r="G406" s="8">
        <f t="shared" si="30"/>
        <v>1056.030232358991</v>
      </c>
    </row>
    <row r="407" spans="3:7" x14ac:dyDescent="0.25">
      <c r="C407" s="5">
        <v>399</v>
      </c>
      <c r="D407" s="23">
        <f t="shared" ca="1" si="28"/>
        <v>44442</v>
      </c>
      <c r="E407" s="2">
        <f t="shared" si="29"/>
        <v>1056.030232358991</v>
      </c>
      <c r="F407" s="6">
        <f t="shared" si="31"/>
        <v>0.14466167566561522</v>
      </c>
      <c r="G407" s="8">
        <f t="shared" si="30"/>
        <v>1056.1748940346567</v>
      </c>
    </row>
    <row r="408" spans="3:7" x14ac:dyDescent="0.25">
      <c r="C408" s="5">
        <v>400</v>
      </c>
      <c r="D408" s="23">
        <f t="shared" ca="1" si="28"/>
        <v>44443</v>
      </c>
      <c r="E408" s="2">
        <f t="shared" si="29"/>
        <v>1056.1748940346567</v>
      </c>
      <c r="F408" s="6">
        <f t="shared" si="31"/>
        <v>0.14468149233351463</v>
      </c>
      <c r="G408" s="8">
        <f t="shared" si="30"/>
        <v>1056.3195755269903</v>
      </c>
    </row>
    <row r="409" spans="3:7" x14ac:dyDescent="0.25">
      <c r="C409" s="5">
        <v>401</v>
      </c>
      <c r="D409" s="23">
        <f t="shared" ca="1" si="28"/>
        <v>44444</v>
      </c>
      <c r="E409" s="2">
        <f t="shared" si="29"/>
        <v>1056.3195755269903</v>
      </c>
      <c r="F409" s="6">
        <f t="shared" si="31"/>
        <v>0.1447013117160261</v>
      </c>
      <c r="G409" s="8">
        <f t="shared" si="30"/>
        <v>1056.4642768387064</v>
      </c>
    </row>
    <row r="410" spans="3:7" x14ac:dyDescent="0.25">
      <c r="C410" s="5">
        <v>402</v>
      </c>
      <c r="D410" s="23">
        <f t="shared" ca="1" si="28"/>
        <v>44445</v>
      </c>
      <c r="E410" s="2">
        <f t="shared" si="29"/>
        <v>1056.4642768387064</v>
      </c>
      <c r="F410" s="6">
        <f t="shared" si="31"/>
        <v>0.14472113381352145</v>
      </c>
      <c r="G410" s="8">
        <f t="shared" si="30"/>
        <v>1056.60899797252</v>
      </c>
    </row>
    <row r="411" spans="3:7" x14ac:dyDescent="0.25">
      <c r="C411" s="5">
        <v>403</v>
      </c>
      <c r="D411" s="23">
        <f t="shared" ca="1" si="28"/>
        <v>44446</v>
      </c>
      <c r="E411" s="2">
        <f t="shared" si="29"/>
        <v>1056.60899797252</v>
      </c>
      <c r="F411" s="6">
        <f t="shared" si="31"/>
        <v>0.14474095862637262</v>
      </c>
      <c r="G411" s="8">
        <f t="shared" si="30"/>
        <v>1056.7537389311465</v>
      </c>
    </row>
    <row r="412" spans="3:7" x14ac:dyDescent="0.25">
      <c r="C412" s="5">
        <v>404</v>
      </c>
      <c r="D412" s="23">
        <f t="shared" ca="1" si="28"/>
        <v>44447</v>
      </c>
      <c r="E412" s="2">
        <f t="shared" si="29"/>
        <v>1056.7537389311465</v>
      </c>
      <c r="F412" s="6">
        <f t="shared" si="31"/>
        <v>0.14476078615495158</v>
      </c>
      <c r="G412" s="8">
        <f t="shared" si="30"/>
        <v>1056.8984997173013</v>
      </c>
    </row>
    <row r="413" spans="3:7" x14ac:dyDescent="0.25">
      <c r="C413" s="5">
        <v>405</v>
      </c>
      <c r="D413" s="23">
        <f t="shared" ca="1" si="28"/>
        <v>44448</v>
      </c>
      <c r="E413" s="2">
        <f t="shared" si="29"/>
        <v>1056.8984997173013</v>
      </c>
      <c r="F413" s="6">
        <f t="shared" si="31"/>
        <v>0.14478061639963033</v>
      </c>
      <c r="G413" s="8">
        <f t="shared" si="30"/>
        <v>1057.043280333701</v>
      </c>
    </row>
    <row r="414" spans="3:7" x14ac:dyDescent="0.25">
      <c r="C414" s="5">
        <v>406</v>
      </c>
      <c r="D414" s="23">
        <f t="shared" ca="1" si="28"/>
        <v>44449</v>
      </c>
      <c r="E414" s="2">
        <f t="shared" si="29"/>
        <v>1057.043280333701</v>
      </c>
      <c r="F414" s="6">
        <f t="shared" si="31"/>
        <v>0.14480044936078099</v>
      </c>
      <c r="G414" s="8">
        <f t="shared" si="30"/>
        <v>1057.1880807830617</v>
      </c>
    </row>
    <row r="415" spans="3:7" x14ac:dyDescent="0.25">
      <c r="C415" s="5">
        <v>407</v>
      </c>
      <c r="D415" s="23">
        <f t="shared" ca="1" si="28"/>
        <v>44450</v>
      </c>
      <c r="E415" s="2">
        <f t="shared" si="29"/>
        <v>1057.1880807830617</v>
      </c>
      <c r="F415" s="6">
        <f t="shared" si="31"/>
        <v>0.14482028503877559</v>
      </c>
      <c r="G415" s="8">
        <f t="shared" si="30"/>
        <v>1057.3329010681005</v>
      </c>
    </row>
    <row r="416" spans="3:7" x14ac:dyDescent="0.25">
      <c r="C416" s="5">
        <v>408</v>
      </c>
      <c r="D416" s="23">
        <f t="shared" ca="1" si="28"/>
        <v>44451</v>
      </c>
      <c r="E416" s="2">
        <f t="shared" si="29"/>
        <v>1057.3329010681005</v>
      </c>
      <c r="F416" s="6">
        <f t="shared" si="31"/>
        <v>0.14484012343398639</v>
      </c>
      <c r="G416" s="8">
        <f t="shared" si="30"/>
        <v>1057.4777411915345</v>
      </c>
    </row>
    <row r="417" spans="3:7" x14ac:dyDescent="0.25">
      <c r="C417" s="5">
        <v>409</v>
      </c>
      <c r="D417" s="23">
        <f t="shared" ca="1" si="28"/>
        <v>44452</v>
      </c>
      <c r="E417" s="2">
        <f t="shared" si="29"/>
        <v>1057.4777411915345</v>
      </c>
      <c r="F417" s="6">
        <f t="shared" si="31"/>
        <v>0.14485996454678557</v>
      </c>
      <c r="G417" s="8">
        <f t="shared" si="30"/>
        <v>1057.6226011560814</v>
      </c>
    </row>
    <row r="418" spans="3:7" x14ac:dyDescent="0.25">
      <c r="C418" s="5">
        <v>410</v>
      </c>
      <c r="D418" s="23">
        <f t="shared" ca="1" si="28"/>
        <v>44453</v>
      </c>
      <c r="E418" s="2">
        <f t="shared" si="29"/>
        <v>1057.6226011560814</v>
      </c>
      <c r="F418" s="6">
        <f t="shared" si="31"/>
        <v>0.14487980837754541</v>
      </c>
      <c r="G418" s="8">
        <f t="shared" si="30"/>
        <v>1057.7674809644589</v>
      </c>
    </row>
    <row r="419" spans="3:7" x14ac:dyDescent="0.25">
      <c r="C419" s="5">
        <v>411</v>
      </c>
      <c r="D419" s="23">
        <f t="shared" ca="1" si="28"/>
        <v>44454</v>
      </c>
      <c r="E419" s="2">
        <f t="shared" si="29"/>
        <v>1057.7674809644589</v>
      </c>
      <c r="F419" s="6">
        <f t="shared" si="31"/>
        <v>0.14489965492663823</v>
      </c>
      <c r="G419" s="8">
        <f t="shared" si="30"/>
        <v>1057.9123806193854</v>
      </c>
    </row>
    <row r="420" spans="3:7" x14ac:dyDescent="0.25">
      <c r="C420" s="5">
        <v>412</v>
      </c>
      <c r="D420" s="23">
        <f t="shared" ca="1" si="28"/>
        <v>44455</v>
      </c>
      <c r="E420" s="2">
        <f t="shared" si="29"/>
        <v>1057.9123806193854</v>
      </c>
      <c r="F420" s="6">
        <f t="shared" si="31"/>
        <v>0.14491950419443639</v>
      </c>
      <c r="G420" s="8">
        <f t="shared" si="30"/>
        <v>1058.0573001235798</v>
      </c>
    </row>
    <row r="421" spans="3:7" x14ac:dyDescent="0.25">
      <c r="C421" s="5">
        <v>413</v>
      </c>
      <c r="D421" s="23">
        <f t="shared" ca="1" si="28"/>
        <v>44456</v>
      </c>
      <c r="E421" s="2">
        <f t="shared" si="29"/>
        <v>1058.0573001235798</v>
      </c>
      <c r="F421" s="6">
        <f t="shared" si="31"/>
        <v>0.14493935618131232</v>
      </c>
      <c r="G421" s="8">
        <f t="shared" si="30"/>
        <v>1058.2022394797611</v>
      </c>
    </row>
    <row r="422" spans="3:7" x14ac:dyDescent="0.25">
      <c r="C422" s="5">
        <v>414</v>
      </c>
      <c r="D422" s="23">
        <f t="shared" ca="1" si="28"/>
        <v>44457</v>
      </c>
      <c r="E422" s="2">
        <f t="shared" si="29"/>
        <v>1058.2022394797611</v>
      </c>
      <c r="F422" s="6">
        <f t="shared" si="31"/>
        <v>0.14495921088763852</v>
      </c>
      <c r="G422" s="8">
        <f t="shared" si="30"/>
        <v>1058.3471986906488</v>
      </c>
    </row>
    <row r="423" spans="3:7" x14ac:dyDescent="0.25">
      <c r="C423" s="5">
        <v>415</v>
      </c>
      <c r="D423" s="23">
        <f t="shared" ca="1" si="28"/>
        <v>44458</v>
      </c>
      <c r="E423" s="2">
        <f t="shared" si="29"/>
        <v>1058.3471986906488</v>
      </c>
      <c r="F423" s="6">
        <f t="shared" si="31"/>
        <v>0.14497906831378754</v>
      </c>
      <c r="G423" s="8">
        <f t="shared" si="30"/>
        <v>1058.4921777589627</v>
      </c>
    </row>
    <row r="424" spans="3:7" x14ac:dyDescent="0.25">
      <c r="C424" s="5">
        <v>416</v>
      </c>
      <c r="D424" s="23">
        <f t="shared" ca="1" si="28"/>
        <v>44459</v>
      </c>
      <c r="E424" s="2">
        <f t="shared" si="29"/>
        <v>1058.4921777589627</v>
      </c>
      <c r="F424" s="6">
        <f t="shared" si="31"/>
        <v>0.1449989284601319</v>
      </c>
      <c r="G424" s="8">
        <f t="shared" si="30"/>
        <v>1058.6371766874229</v>
      </c>
    </row>
    <row r="425" spans="3:7" x14ac:dyDescent="0.25">
      <c r="C425" s="5">
        <v>417</v>
      </c>
      <c r="D425" s="23">
        <f t="shared" ca="1" si="28"/>
        <v>44460</v>
      </c>
      <c r="E425" s="2">
        <f t="shared" si="29"/>
        <v>1058.6371766874229</v>
      </c>
      <c r="F425" s="6">
        <f t="shared" si="31"/>
        <v>0.14501879132704426</v>
      </c>
      <c r="G425" s="8">
        <f t="shared" si="30"/>
        <v>1058.7821954787498</v>
      </c>
    </row>
    <row r="426" spans="3:7" x14ac:dyDescent="0.25">
      <c r="C426" s="5">
        <v>418</v>
      </c>
      <c r="D426" s="23">
        <f t="shared" ca="1" si="28"/>
        <v>44461</v>
      </c>
      <c r="E426" s="2">
        <f t="shared" si="29"/>
        <v>1058.7821954787498</v>
      </c>
      <c r="F426" s="6">
        <f t="shared" si="31"/>
        <v>0.14503865691489726</v>
      </c>
      <c r="G426" s="8">
        <f t="shared" si="30"/>
        <v>1058.9272341356648</v>
      </c>
    </row>
    <row r="427" spans="3:7" x14ac:dyDescent="0.25">
      <c r="C427" s="5">
        <v>419</v>
      </c>
      <c r="D427" s="23">
        <f t="shared" ca="1" si="28"/>
        <v>44462</v>
      </c>
      <c r="E427" s="2">
        <f t="shared" si="29"/>
        <v>1058.9272341356648</v>
      </c>
      <c r="F427" s="6">
        <f t="shared" si="31"/>
        <v>0.14505852522406368</v>
      </c>
      <c r="G427" s="8">
        <f t="shared" si="30"/>
        <v>1059.0722926608889</v>
      </c>
    </row>
    <row r="428" spans="3:7" x14ac:dyDescent="0.25">
      <c r="C428" s="5">
        <v>420</v>
      </c>
      <c r="D428" s="23">
        <f t="shared" ca="1" si="28"/>
        <v>44463</v>
      </c>
      <c r="E428" s="2">
        <f t="shared" si="29"/>
        <v>1059.0722926608889</v>
      </c>
      <c r="F428" s="6">
        <f t="shared" si="31"/>
        <v>0.14507839625491631</v>
      </c>
      <c r="G428" s="8">
        <f t="shared" si="30"/>
        <v>1059.2173710571437</v>
      </c>
    </row>
    <row r="429" spans="3:7" x14ac:dyDescent="0.25">
      <c r="C429" s="5">
        <v>421</v>
      </c>
      <c r="D429" s="23">
        <f t="shared" ca="1" si="28"/>
        <v>44464</v>
      </c>
      <c r="E429" s="2">
        <f t="shared" si="29"/>
        <v>1059.2173710571437</v>
      </c>
      <c r="F429" s="6">
        <f t="shared" si="31"/>
        <v>0.14509827000782793</v>
      </c>
      <c r="G429" s="8">
        <f t="shared" si="30"/>
        <v>1059.3624693271515</v>
      </c>
    </row>
    <row r="430" spans="3:7" x14ac:dyDescent="0.25">
      <c r="C430" s="5">
        <v>422</v>
      </c>
      <c r="D430" s="23">
        <f t="shared" ca="1" si="28"/>
        <v>44465</v>
      </c>
      <c r="E430" s="2">
        <f t="shared" si="29"/>
        <v>1059.3624693271515</v>
      </c>
      <c r="F430" s="6">
        <f t="shared" si="31"/>
        <v>0.14511814648317145</v>
      </c>
      <c r="G430" s="8">
        <f t="shared" si="30"/>
        <v>1059.5075874736347</v>
      </c>
    </row>
    <row r="431" spans="3:7" x14ac:dyDescent="0.25">
      <c r="C431" s="5">
        <v>423</v>
      </c>
      <c r="D431" s="23">
        <f t="shared" ca="1" si="28"/>
        <v>44466</v>
      </c>
      <c r="E431" s="2">
        <f t="shared" si="29"/>
        <v>1059.5075874736347</v>
      </c>
      <c r="F431" s="6">
        <f t="shared" si="31"/>
        <v>0.14513802568131984</v>
      </c>
      <c r="G431" s="8">
        <f t="shared" si="30"/>
        <v>1059.6527254993159</v>
      </c>
    </row>
    <row r="432" spans="3:7" x14ac:dyDescent="0.25">
      <c r="C432" s="5">
        <v>424</v>
      </c>
      <c r="D432" s="23">
        <f t="shared" ca="1" si="28"/>
        <v>44467</v>
      </c>
      <c r="E432" s="2">
        <f t="shared" si="29"/>
        <v>1059.6527254993159</v>
      </c>
      <c r="F432" s="6">
        <f t="shared" si="31"/>
        <v>0.14515790760264605</v>
      </c>
      <c r="G432" s="8">
        <f t="shared" si="30"/>
        <v>1059.7978834069186</v>
      </c>
    </row>
    <row r="433" spans="3:7" x14ac:dyDescent="0.25">
      <c r="C433" s="5">
        <v>425</v>
      </c>
      <c r="D433" s="23">
        <f t="shared" ca="1" si="28"/>
        <v>44468</v>
      </c>
      <c r="E433" s="2">
        <f t="shared" si="29"/>
        <v>1059.7978834069186</v>
      </c>
      <c r="F433" s="6">
        <f t="shared" si="31"/>
        <v>0.14517779224752311</v>
      </c>
      <c r="G433" s="8">
        <f t="shared" si="30"/>
        <v>1059.9430611991661</v>
      </c>
    </row>
    <row r="434" spans="3:7" x14ac:dyDescent="0.25">
      <c r="C434" s="5">
        <v>426</v>
      </c>
      <c r="D434" s="23">
        <f t="shared" ca="1" si="28"/>
        <v>44469</v>
      </c>
      <c r="E434" s="2">
        <f t="shared" si="29"/>
        <v>1059.9430611991661</v>
      </c>
      <c r="F434" s="6">
        <f t="shared" si="31"/>
        <v>0.14519767961632415</v>
      </c>
      <c r="G434" s="8">
        <f t="shared" si="30"/>
        <v>1060.0882588787824</v>
      </c>
    </row>
    <row r="435" spans="3:7" x14ac:dyDescent="0.25">
      <c r="C435" s="5">
        <v>427</v>
      </c>
      <c r="D435" s="23">
        <f t="shared" ca="1" si="28"/>
        <v>44470</v>
      </c>
      <c r="E435" s="2">
        <f t="shared" si="29"/>
        <v>1060.0882588787824</v>
      </c>
      <c r="F435" s="6">
        <f t="shared" si="31"/>
        <v>0.14521756970942226</v>
      </c>
      <c r="G435" s="8">
        <f t="shared" si="30"/>
        <v>1060.233476448492</v>
      </c>
    </row>
    <row r="436" spans="3:7" x14ac:dyDescent="0.25">
      <c r="C436" s="5">
        <v>428</v>
      </c>
      <c r="D436" s="23">
        <f t="shared" ca="1" si="28"/>
        <v>44471</v>
      </c>
      <c r="E436" s="2">
        <f t="shared" si="29"/>
        <v>1060.233476448492</v>
      </c>
      <c r="F436" s="6">
        <f t="shared" si="31"/>
        <v>0.14523746252719069</v>
      </c>
      <c r="G436" s="8">
        <f t="shared" si="30"/>
        <v>1060.3787139110191</v>
      </c>
    </row>
    <row r="437" spans="3:7" x14ac:dyDescent="0.25">
      <c r="C437" s="5">
        <v>429</v>
      </c>
      <c r="D437" s="23">
        <f t="shared" ca="1" si="28"/>
        <v>44472</v>
      </c>
      <c r="E437" s="2">
        <f t="shared" si="29"/>
        <v>1060.3787139110191</v>
      </c>
      <c r="F437" s="6">
        <f t="shared" si="31"/>
        <v>0.14525735807000262</v>
      </c>
      <c r="G437" s="8">
        <f t="shared" si="30"/>
        <v>1060.5239712690891</v>
      </c>
    </row>
    <row r="438" spans="3:7" x14ac:dyDescent="0.25">
      <c r="C438" s="5">
        <v>430</v>
      </c>
      <c r="D438" s="23">
        <f t="shared" ca="1" si="28"/>
        <v>44473</v>
      </c>
      <c r="E438" s="2">
        <f t="shared" si="29"/>
        <v>1060.5239712690891</v>
      </c>
      <c r="F438" s="6">
        <f t="shared" si="31"/>
        <v>0.14527725633823141</v>
      </c>
      <c r="G438" s="8">
        <f t="shared" si="30"/>
        <v>1060.6692485254273</v>
      </c>
    </row>
    <row r="439" spans="3:7" x14ac:dyDescent="0.25">
      <c r="C439" s="5">
        <v>431</v>
      </c>
      <c r="D439" s="23">
        <f t="shared" ca="1" si="28"/>
        <v>44474</v>
      </c>
      <c r="E439" s="2">
        <f t="shared" si="29"/>
        <v>1060.6692485254273</v>
      </c>
      <c r="F439" s="6">
        <f t="shared" si="31"/>
        <v>0.14529715733225032</v>
      </c>
      <c r="G439" s="8">
        <f t="shared" si="30"/>
        <v>1060.8145456827594</v>
      </c>
    </row>
    <row r="440" spans="3:7" x14ac:dyDescent="0.25">
      <c r="C440" s="5">
        <v>432</v>
      </c>
      <c r="D440" s="23">
        <f t="shared" ca="1" si="28"/>
        <v>44475</v>
      </c>
      <c r="E440" s="2">
        <f t="shared" si="29"/>
        <v>1060.8145456827594</v>
      </c>
      <c r="F440" s="6">
        <f t="shared" si="31"/>
        <v>0.14531706105243281</v>
      </c>
      <c r="G440" s="8">
        <f t="shared" si="30"/>
        <v>1060.959862743812</v>
      </c>
    </row>
    <row r="441" spans="3:7" x14ac:dyDescent="0.25">
      <c r="C441" s="5">
        <v>433</v>
      </c>
      <c r="D441" s="23">
        <f t="shared" ca="1" si="28"/>
        <v>44476</v>
      </c>
      <c r="E441" s="2">
        <f t="shared" si="29"/>
        <v>1060.959862743812</v>
      </c>
      <c r="F441" s="6">
        <f t="shared" si="31"/>
        <v>0.14533696749915234</v>
      </c>
      <c r="G441" s="8">
        <f t="shared" si="30"/>
        <v>1061.1051997113111</v>
      </c>
    </row>
    <row r="442" spans="3:7" x14ac:dyDescent="0.25">
      <c r="C442" s="5">
        <v>434</v>
      </c>
      <c r="D442" s="23">
        <f t="shared" ca="1" si="28"/>
        <v>44477</v>
      </c>
      <c r="E442" s="2">
        <f t="shared" si="29"/>
        <v>1061.1051997113111</v>
      </c>
      <c r="F442" s="6">
        <f t="shared" si="31"/>
        <v>0.14535687667278235</v>
      </c>
      <c r="G442" s="8">
        <f t="shared" si="30"/>
        <v>1061.250556587984</v>
      </c>
    </row>
    <row r="443" spans="3:7" x14ac:dyDescent="0.25">
      <c r="C443" s="5">
        <v>435</v>
      </c>
      <c r="D443" s="23">
        <f t="shared" ca="1" si="28"/>
        <v>44478</v>
      </c>
      <c r="E443" s="2">
        <f t="shared" si="29"/>
        <v>1061.250556587984</v>
      </c>
      <c r="F443" s="6">
        <f t="shared" si="31"/>
        <v>0.14537678857369646</v>
      </c>
      <c r="G443" s="8">
        <f t="shared" si="30"/>
        <v>1061.3959333765577</v>
      </c>
    </row>
    <row r="444" spans="3:7" x14ac:dyDescent="0.25">
      <c r="C444" s="5">
        <v>436</v>
      </c>
      <c r="D444" s="23">
        <f t="shared" ca="1" si="28"/>
        <v>44479</v>
      </c>
      <c r="E444" s="2">
        <f t="shared" si="29"/>
        <v>1061.3959333765577</v>
      </c>
      <c r="F444" s="6">
        <f t="shared" si="31"/>
        <v>0.14539670320226819</v>
      </c>
      <c r="G444" s="8">
        <f t="shared" si="30"/>
        <v>1061.54133007976</v>
      </c>
    </row>
    <row r="445" spans="3:7" x14ac:dyDescent="0.25">
      <c r="C445" s="5">
        <v>437</v>
      </c>
      <c r="D445" s="23">
        <f t="shared" ca="1" si="28"/>
        <v>44480</v>
      </c>
      <c r="E445" s="2">
        <f t="shared" si="29"/>
        <v>1061.54133007976</v>
      </c>
      <c r="F445" s="6">
        <f t="shared" si="31"/>
        <v>0.14541662055887125</v>
      </c>
      <c r="G445" s="8">
        <f t="shared" si="30"/>
        <v>1061.6867467003187</v>
      </c>
    </row>
    <row r="446" spans="3:7" x14ac:dyDescent="0.25">
      <c r="C446" s="5">
        <v>438</v>
      </c>
      <c r="D446" s="23">
        <f t="shared" ca="1" si="28"/>
        <v>44481</v>
      </c>
      <c r="E446" s="2">
        <f t="shared" si="29"/>
        <v>1061.6867467003187</v>
      </c>
      <c r="F446" s="6">
        <f t="shared" si="31"/>
        <v>0.14543654064387929</v>
      </c>
      <c r="G446" s="8">
        <f t="shared" si="30"/>
        <v>1061.8321832409626</v>
      </c>
    </row>
    <row r="447" spans="3:7" x14ac:dyDescent="0.25">
      <c r="C447" s="5">
        <v>439</v>
      </c>
      <c r="D447" s="23">
        <f t="shared" ca="1" si="28"/>
        <v>44482</v>
      </c>
      <c r="E447" s="2">
        <f t="shared" si="29"/>
        <v>1061.8321832409626</v>
      </c>
      <c r="F447" s="6">
        <f t="shared" si="31"/>
        <v>0.14545646345766614</v>
      </c>
      <c r="G447" s="8">
        <f t="shared" si="30"/>
        <v>1061.9776397044204</v>
      </c>
    </row>
    <row r="448" spans="3:7" x14ac:dyDescent="0.25">
      <c r="C448" s="5">
        <v>440</v>
      </c>
      <c r="D448" s="23">
        <f t="shared" ca="1" si="28"/>
        <v>44483</v>
      </c>
      <c r="E448" s="2">
        <f t="shared" si="29"/>
        <v>1061.9776397044204</v>
      </c>
      <c r="F448" s="6">
        <f t="shared" si="31"/>
        <v>0.14547638900060555</v>
      </c>
      <c r="G448" s="8">
        <f t="shared" si="30"/>
        <v>1062.123116093421</v>
      </c>
    </row>
    <row r="449" spans="3:7" x14ac:dyDescent="0.25">
      <c r="C449" s="5">
        <v>441</v>
      </c>
      <c r="D449" s="23">
        <f t="shared" ca="1" si="28"/>
        <v>44484</v>
      </c>
      <c r="E449" s="2">
        <f t="shared" si="29"/>
        <v>1062.123116093421</v>
      </c>
      <c r="F449" s="6">
        <f t="shared" si="31"/>
        <v>0.14549631727307138</v>
      </c>
      <c r="G449" s="8">
        <f t="shared" si="30"/>
        <v>1062.268612410694</v>
      </c>
    </row>
    <row r="450" spans="3:7" x14ac:dyDescent="0.25">
      <c r="C450" s="5">
        <v>442</v>
      </c>
      <c r="D450" s="23">
        <f t="shared" ref="D450:D513" ca="1" si="32">D449+1</f>
        <v>44485</v>
      </c>
      <c r="E450" s="2">
        <f t="shared" ref="E450:E513" si="33">G449</f>
        <v>1062.268612410694</v>
      </c>
      <c r="F450" s="6">
        <f t="shared" si="31"/>
        <v>0.14551624827543755</v>
      </c>
      <c r="G450" s="8">
        <f t="shared" ref="G450:G513" si="34">E450+F450</f>
        <v>1062.4141286589695</v>
      </c>
    </row>
    <row r="451" spans="3:7" x14ac:dyDescent="0.25">
      <c r="C451" s="5">
        <v>443</v>
      </c>
      <c r="D451" s="23">
        <f t="shared" ca="1" si="32"/>
        <v>44486</v>
      </c>
      <c r="E451" s="2">
        <f t="shared" si="33"/>
        <v>1062.4141286589695</v>
      </c>
      <c r="F451" s="6">
        <f t="shared" si="31"/>
        <v>0.14553618200807802</v>
      </c>
      <c r="G451" s="8">
        <f t="shared" si="34"/>
        <v>1062.5596648409776</v>
      </c>
    </row>
    <row r="452" spans="3:7" x14ac:dyDescent="0.25">
      <c r="C452" s="5">
        <v>444</v>
      </c>
      <c r="D452" s="23">
        <f t="shared" ca="1" si="32"/>
        <v>44487</v>
      </c>
      <c r="E452" s="2">
        <f t="shared" si="33"/>
        <v>1062.5596648409776</v>
      </c>
      <c r="F452" s="6">
        <f t="shared" si="31"/>
        <v>0.14555611847136682</v>
      </c>
      <c r="G452" s="8">
        <f t="shared" si="34"/>
        <v>1062.705220959449</v>
      </c>
    </row>
    <row r="453" spans="3:7" x14ac:dyDescent="0.25">
      <c r="C453" s="5">
        <v>445</v>
      </c>
      <c r="D453" s="23">
        <f t="shared" ca="1" si="32"/>
        <v>44488</v>
      </c>
      <c r="E453" s="2">
        <f t="shared" si="33"/>
        <v>1062.705220959449</v>
      </c>
      <c r="F453" s="6">
        <f t="shared" si="31"/>
        <v>0.14557605766567797</v>
      </c>
      <c r="G453" s="8">
        <f t="shared" si="34"/>
        <v>1062.8507970171147</v>
      </c>
    </row>
    <row r="454" spans="3:7" x14ac:dyDescent="0.25">
      <c r="C454" s="5">
        <v>446</v>
      </c>
      <c r="D454" s="23">
        <f t="shared" ca="1" si="32"/>
        <v>44489</v>
      </c>
      <c r="E454" s="2">
        <f t="shared" si="33"/>
        <v>1062.8507970171147</v>
      </c>
      <c r="F454" s="6">
        <f t="shared" si="31"/>
        <v>0.14559599959138558</v>
      </c>
      <c r="G454" s="8">
        <f t="shared" si="34"/>
        <v>1062.9963930167062</v>
      </c>
    </row>
    <row r="455" spans="3:7" x14ac:dyDescent="0.25">
      <c r="C455" s="5">
        <v>447</v>
      </c>
      <c r="D455" s="23">
        <f t="shared" ca="1" si="32"/>
        <v>44490</v>
      </c>
      <c r="E455" s="2">
        <f t="shared" si="33"/>
        <v>1062.9963930167062</v>
      </c>
      <c r="F455" s="6">
        <f t="shared" si="31"/>
        <v>0.14561594424886387</v>
      </c>
      <c r="G455" s="8">
        <f t="shared" si="34"/>
        <v>1063.1420089609551</v>
      </c>
    </row>
    <row r="456" spans="3:7" x14ac:dyDescent="0.25">
      <c r="C456" s="5">
        <v>448</v>
      </c>
      <c r="D456" s="23">
        <f t="shared" ca="1" si="32"/>
        <v>44491</v>
      </c>
      <c r="E456" s="2">
        <f t="shared" si="33"/>
        <v>1063.1420089609551</v>
      </c>
      <c r="F456" s="6">
        <f t="shared" si="31"/>
        <v>0.145635891638487</v>
      </c>
      <c r="G456" s="8">
        <f t="shared" si="34"/>
        <v>1063.2876448525935</v>
      </c>
    </row>
    <row r="457" spans="3:7" x14ac:dyDescent="0.25">
      <c r="C457" s="5">
        <v>449</v>
      </c>
      <c r="D457" s="23">
        <f t="shared" ca="1" si="32"/>
        <v>44492</v>
      </c>
      <c r="E457" s="2">
        <f t="shared" si="33"/>
        <v>1063.2876448525935</v>
      </c>
      <c r="F457" s="6">
        <f t="shared" si="31"/>
        <v>0.14565584176062926</v>
      </c>
      <c r="G457" s="8">
        <f t="shared" si="34"/>
        <v>1063.4333006943541</v>
      </c>
    </row>
    <row r="458" spans="3:7" x14ac:dyDescent="0.25">
      <c r="C458" s="5">
        <v>450</v>
      </c>
      <c r="D458" s="23">
        <f t="shared" ca="1" si="32"/>
        <v>44493</v>
      </c>
      <c r="E458" s="2">
        <f t="shared" si="33"/>
        <v>1063.4333006943541</v>
      </c>
      <c r="F458" s="6">
        <f t="shared" si="31"/>
        <v>0.14567579461566496</v>
      </c>
      <c r="G458" s="8">
        <f t="shared" si="34"/>
        <v>1063.5789764889698</v>
      </c>
    </row>
    <row r="459" spans="3:7" x14ac:dyDescent="0.25">
      <c r="C459" s="5">
        <v>451</v>
      </c>
      <c r="D459" s="23">
        <f t="shared" ca="1" si="32"/>
        <v>44494</v>
      </c>
      <c r="E459" s="2">
        <f t="shared" si="33"/>
        <v>1063.5789764889698</v>
      </c>
      <c r="F459" s="6">
        <f t="shared" ref="F459:F522" si="35">E459*($B$4/$B$6)</f>
        <v>0.14569575020396849</v>
      </c>
      <c r="G459" s="8">
        <f t="shared" si="34"/>
        <v>1063.7246722391737</v>
      </c>
    </row>
    <row r="460" spans="3:7" x14ac:dyDescent="0.25">
      <c r="C460" s="5">
        <v>452</v>
      </c>
      <c r="D460" s="23">
        <f t="shared" ca="1" si="32"/>
        <v>44495</v>
      </c>
      <c r="E460" s="2">
        <f t="shared" si="33"/>
        <v>1063.7246722391737</v>
      </c>
      <c r="F460" s="6">
        <f t="shared" si="35"/>
        <v>0.14571570852591423</v>
      </c>
      <c r="G460" s="8">
        <f t="shared" si="34"/>
        <v>1063.8703879476996</v>
      </c>
    </row>
    <row r="461" spans="3:7" x14ac:dyDescent="0.25">
      <c r="C461" s="5">
        <v>453</v>
      </c>
      <c r="D461" s="23">
        <f t="shared" ca="1" si="32"/>
        <v>44496</v>
      </c>
      <c r="E461" s="2">
        <f t="shared" si="33"/>
        <v>1063.8703879476996</v>
      </c>
      <c r="F461" s="6">
        <f t="shared" si="35"/>
        <v>0.14573566958187667</v>
      </c>
      <c r="G461" s="8">
        <f t="shared" si="34"/>
        <v>1064.0161236172814</v>
      </c>
    </row>
    <row r="462" spans="3:7" x14ac:dyDescent="0.25">
      <c r="C462" s="5">
        <v>454</v>
      </c>
      <c r="D462" s="23">
        <f t="shared" ca="1" si="32"/>
        <v>44497</v>
      </c>
      <c r="E462" s="2">
        <f t="shared" si="33"/>
        <v>1064.0161236172814</v>
      </c>
      <c r="F462" s="6">
        <f t="shared" si="35"/>
        <v>0.14575563337223035</v>
      </c>
      <c r="G462" s="8">
        <f t="shared" si="34"/>
        <v>1064.1618792506536</v>
      </c>
    </row>
    <row r="463" spans="3:7" x14ac:dyDescent="0.25">
      <c r="C463" s="5">
        <v>455</v>
      </c>
      <c r="D463" s="23">
        <f t="shared" ca="1" si="32"/>
        <v>44498</v>
      </c>
      <c r="E463" s="2">
        <f t="shared" si="33"/>
        <v>1064.1618792506536</v>
      </c>
      <c r="F463" s="6">
        <f t="shared" si="35"/>
        <v>0.14577559989734981</v>
      </c>
      <c r="G463" s="8">
        <f t="shared" si="34"/>
        <v>1064.307654850551</v>
      </c>
    </row>
    <row r="464" spans="3:7" x14ac:dyDescent="0.25">
      <c r="C464" s="5">
        <v>456</v>
      </c>
      <c r="D464" s="23">
        <f t="shared" ca="1" si="32"/>
        <v>44499</v>
      </c>
      <c r="E464" s="2">
        <f t="shared" si="33"/>
        <v>1064.307654850551</v>
      </c>
      <c r="F464" s="6">
        <f t="shared" si="35"/>
        <v>0.14579556915760974</v>
      </c>
      <c r="G464" s="8">
        <f t="shared" si="34"/>
        <v>1064.4534504197086</v>
      </c>
    </row>
    <row r="465" spans="3:7" x14ac:dyDescent="0.25">
      <c r="C465" s="5">
        <v>457</v>
      </c>
      <c r="D465" s="23">
        <f t="shared" ca="1" si="32"/>
        <v>44500</v>
      </c>
      <c r="E465" s="2">
        <f t="shared" si="33"/>
        <v>1064.4534504197086</v>
      </c>
      <c r="F465" s="6">
        <f t="shared" si="35"/>
        <v>0.14581554115338477</v>
      </c>
      <c r="G465" s="8">
        <f t="shared" si="34"/>
        <v>1064.5992659608619</v>
      </c>
    </row>
    <row r="466" spans="3:7" x14ac:dyDescent="0.25">
      <c r="C466" s="5">
        <v>458</v>
      </c>
      <c r="D466" s="23">
        <f t="shared" ca="1" si="32"/>
        <v>44501</v>
      </c>
      <c r="E466" s="2">
        <f t="shared" si="33"/>
        <v>1064.5992659608619</v>
      </c>
      <c r="F466" s="6">
        <f t="shared" si="35"/>
        <v>0.14583551588504959</v>
      </c>
      <c r="G466" s="8">
        <f t="shared" si="34"/>
        <v>1064.7451014767469</v>
      </c>
    </row>
    <row r="467" spans="3:7" x14ac:dyDescent="0.25">
      <c r="C467" s="5">
        <v>459</v>
      </c>
      <c r="D467" s="23">
        <f t="shared" ca="1" si="32"/>
        <v>44502</v>
      </c>
      <c r="E467" s="2">
        <f t="shared" si="33"/>
        <v>1064.7451014767469</v>
      </c>
      <c r="F467" s="6">
        <f t="shared" si="35"/>
        <v>0.14585549335297904</v>
      </c>
      <c r="G467" s="8">
        <f t="shared" si="34"/>
        <v>1064.8909569700998</v>
      </c>
    </row>
    <row r="468" spans="3:7" x14ac:dyDescent="0.25">
      <c r="C468" s="5">
        <v>460</v>
      </c>
      <c r="D468" s="23">
        <f t="shared" ca="1" si="32"/>
        <v>44503</v>
      </c>
      <c r="E468" s="2">
        <f t="shared" si="33"/>
        <v>1064.8909569700998</v>
      </c>
      <c r="F468" s="6">
        <f t="shared" si="35"/>
        <v>0.14587547355754793</v>
      </c>
      <c r="G468" s="8">
        <f t="shared" si="34"/>
        <v>1065.0368324436572</v>
      </c>
    </row>
    <row r="469" spans="3:7" x14ac:dyDescent="0.25">
      <c r="C469" s="5">
        <v>461</v>
      </c>
      <c r="D469" s="23">
        <f t="shared" ca="1" si="32"/>
        <v>44504</v>
      </c>
      <c r="E469" s="2">
        <f t="shared" si="33"/>
        <v>1065.0368324436572</v>
      </c>
      <c r="F469" s="6">
        <f t="shared" si="35"/>
        <v>0.14589545649913113</v>
      </c>
      <c r="G469" s="8">
        <f t="shared" si="34"/>
        <v>1065.1827279001564</v>
      </c>
    </row>
    <row r="470" spans="3:7" x14ac:dyDescent="0.25">
      <c r="C470" s="5">
        <v>462</v>
      </c>
      <c r="D470" s="23">
        <f t="shared" ca="1" si="32"/>
        <v>44505</v>
      </c>
      <c r="E470" s="2">
        <f t="shared" si="33"/>
        <v>1065.1827279001564</v>
      </c>
      <c r="F470" s="6">
        <f t="shared" si="35"/>
        <v>0.14591544217810362</v>
      </c>
      <c r="G470" s="8">
        <f t="shared" si="34"/>
        <v>1065.3286433423345</v>
      </c>
    </row>
    <row r="471" spans="3:7" x14ac:dyDescent="0.25">
      <c r="C471" s="5">
        <v>463</v>
      </c>
      <c r="D471" s="23">
        <f t="shared" ca="1" si="32"/>
        <v>44506</v>
      </c>
      <c r="E471" s="2">
        <f t="shared" si="33"/>
        <v>1065.3286433423345</v>
      </c>
      <c r="F471" s="6">
        <f t="shared" si="35"/>
        <v>0.14593543059484038</v>
      </c>
      <c r="G471" s="8">
        <f t="shared" si="34"/>
        <v>1065.4745787729294</v>
      </c>
    </row>
    <row r="472" spans="3:7" x14ac:dyDescent="0.25">
      <c r="C472" s="5">
        <v>464</v>
      </c>
      <c r="D472" s="23">
        <f t="shared" ca="1" si="32"/>
        <v>44507</v>
      </c>
      <c r="E472" s="2">
        <f t="shared" si="33"/>
        <v>1065.4745787729294</v>
      </c>
      <c r="F472" s="6">
        <f t="shared" si="35"/>
        <v>0.14595542174971637</v>
      </c>
      <c r="G472" s="8">
        <f t="shared" si="34"/>
        <v>1065.6205341946791</v>
      </c>
    </row>
    <row r="473" spans="3:7" x14ac:dyDescent="0.25">
      <c r="C473" s="5">
        <v>465</v>
      </c>
      <c r="D473" s="23">
        <f t="shared" ca="1" si="32"/>
        <v>44508</v>
      </c>
      <c r="E473" s="2">
        <f t="shared" si="33"/>
        <v>1065.6205341946791</v>
      </c>
      <c r="F473" s="6">
        <f t="shared" si="35"/>
        <v>0.14597541564310673</v>
      </c>
      <c r="G473" s="8">
        <f t="shared" si="34"/>
        <v>1065.7665096103221</v>
      </c>
    </row>
    <row r="474" spans="3:7" x14ac:dyDescent="0.25">
      <c r="C474" s="5">
        <v>466</v>
      </c>
      <c r="D474" s="23">
        <f t="shared" ca="1" si="32"/>
        <v>44509</v>
      </c>
      <c r="E474" s="2">
        <f t="shared" si="33"/>
        <v>1065.7665096103221</v>
      </c>
      <c r="F474" s="6">
        <f t="shared" si="35"/>
        <v>0.14599541227538662</v>
      </c>
      <c r="G474" s="8">
        <f t="shared" si="34"/>
        <v>1065.9125050225975</v>
      </c>
    </row>
    <row r="475" spans="3:7" x14ac:dyDescent="0.25">
      <c r="C475" s="5">
        <v>467</v>
      </c>
      <c r="D475" s="23">
        <f t="shared" ca="1" si="32"/>
        <v>44510</v>
      </c>
      <c r="E475" s="2">
        <f t="shared" si="33"/>
        <v>1065.9125050225975</v>
      </c>
      <c r="F475" s="6">
        <f t="shared" si="35"/>
        <v>0.14601541164693119</v>
      </c>
      <c r="G475" s="8">
        <f t="shared" si="34"/>
        <v>1066.0585204342444</v>
      </c>
    </row>
    <row r="476" spans="3:7" x14ac:dyDescent="0.25">
      <c r="C476" s="5">
        <v>468</v>
      </c>
      <c r="D476" s="23">
        <f t="shared" ca="1" si="32"/>
        <v>44511</v>
      </c>
      <c r="E476" s="2">
        <f t="shared" si="33"/>
        <v>1066.0585204342444</v>
      </c>
      <c r="F476" s="6">
        <f t="shared" si="35"/>
        <v>0.14603541375811568</v>
      </c>
      <c r="G476" s="8">
        <f t="shared" si="34"/>
        <v>1066.2045558480027</v>
      </c>
    </row>
    <row r="477" spans="3:7" x14ac:dyDescent="0.25">
      <c r="C477" s="5">
        <v>469</v>
      </c>
      <c r="D477" s="23">
        <f t="shared" ca="1" si="32"/>
        <v>44512</v>
      </c>
      <c r="E477" s="2">
        <f t="shared" si="33"/>
        <v>1066.2045558480027</v>
      </c>
      <c r="F477" s="6">
        <f t="shared" si="35"/>
        <v>0.14605541860931545</v>
      </c>
      <c r="G477" s="8">
        <f t="shared" si="34"/>
        <v>1066.3506112666121</v>
      </c>
    </row>
    <row r="478" spans="3:7" x14ac:dyDescent="0.25">
      <c r="C478" s="5">
        <v>470</v>
      </c>
      <c r="D478" s="23">
        <f t="shared" ca="1" si="32"/>
        <v>44513</v>
      </c>
      <c r="E478" s="2">
        <f t="shared" si="33"/>
        <v>1066.3506112666121</v>
      </c>
      <c r="F478" s="6">
        <f t="shared" si="35"/>
        <v>0.14607542620090577</v>
      </c>
      <c r="G478" s="8">
        <f t="shared" si="34"/>
        <v>1066.496686692813</v>
      </c>
    </row>
    <row r="479" spans="3:7" x14ac:dyDescent="0.25">
      <c r="C479" s="5">
        <v>471</v>
      </c>
      <c r="D479" s="23">
        <f t="shared" ca="1" si="32"/>
        <v>44514</v>
      </c>
      <c r="E479" s="2">
        <f t="shared" si="33"/>
        <v>1066.496686692813</v>
      </c>
      <c r="F479" s="6">
        <f t="shared" si="35"/>
        <v>0.14609543653326207</v>
      </c>
      <c r="G479" s="8">
        <f t="shared" si="34"/>
        <v>1066.6427821293462</v>
      </c>
    </row>
    <row r="480" spans="3:7" x14ac:dyDescent="0.25">
      <c r="C480" s="5">
        <v>472</v>
      </c>
      <c r="D480" s="23">
        <f t="shared" ca="1" si="32"/>
        <v>44515</v>
      </c>
      <c r="E480" s="2">
        <f t="shared" si="33"/>
        <v>1066.6427821293462</v>
      </c>
      <c r="F480" s="6">
        <f t="shared" si="35"/>
        <v>0.14611544960675976</v>
      </c>
      <c r="G480" s="8">
        <f t="shared" si="34"/>
        <v>1066.7888975789529</v>
      </c>
    </row>
    <row r="481" spans="3:7" x14ac:dyDescent="0.25">
      <c r="C481" s="5">
        <v>473</v>
      </c>
      <c r="D481" s="23">
        <f t="shared" ca="1" si="32"/>
        <v>44516</v>
      </c>
      <c r="E481" s="2">
        <f t="shared" si="33"/>
        <v>1066.7888975789529</v>
      </c>
      <c r="F481" s="6">
        <f t="shared" si="35"/>
        <v>0.14613546542177439</v>
      </c>
      <c r="G481" s="8">
        <f t="shared" si="34"/>
        <v>1066.9350330443747</v>
      </c>
    </row>
    <row r="482" spans="3:7" x14ac:dyDescent="0.25">
      <c r="C482" s="5">
        <v>474</v>
      </c>
      <c r="D482" s="23">
        <f t="shared" ca="1" si="32"/>
        <v>44517</v>
      </c>
      <c r="E482" s="2">
        <f t="shared" si="33"/>
        <v>1066.9350330443747</v>
      </c>
      <c r="F482" s="6">
        <f t="shared" si="35"/>
        <v>0.14615548397868147</v>
      </c>
      <c r="G482" s="8">
        <f t="shared" si="34"/>
        <v>1067.0811885283533</v>
      </c>
    </row>
    <row r="483" spans="3:7" x14ac:dyDescent="0.25">
      <c r="C483" s="5">
        <v>475</v>
      </c>
      <c r="D483" s="23">
        <f t="shared" ca="1" si="32"/>
        <v>44518</v>
      </c>
      <c r="E483" s="2">
        <f t="shared" si="33"/>
        <v>1067.0811885283533</v>
      </c>
      <c r="F483" s="6">
        <f t="shared" si="35"/>
        <v>0.14617550527785664</v>
      </c>
      <c r="G483" s="8">
        <f t="shared" si="34"/>
        <v>1067.2273640336311</v>
      </c>
    </row>
    <row r="484" spans="3:7" x14ac:dyDescent="0.25">
      <c r="C484" s="5">
        <v>476</v>
      </c>
      <c r="D484" s="23">
        <f t="shared" ca="1" si="32"/>
        <v>44519</v>
      </c>
      <c r="E484" s="2">
        <f t="shared" si="33"/>
        <v>1067.2273640336311</v>
      </c>
      <c r="F484" s="6">
        <f t="shared" si="35"/>
        <v>0.14619552931967553</v>
      </c>
      <c r="G484" s="8">
        <f t="shared" si="34"/>
        <v>1067.3735595629507</v>
      </c>
    </row>
    <row r="485" spans="3:7" x14ac:dyDescent="0.25">
      <c r="C485" s="5">
        <v>477</v>
      </c>
      <c r="D485" s="23">
        <f t="shared" ca="1" si="32"/>
        <v>44520</v>
      </c>
      <c r="E485" s="2">
        <f t="shared" si="33"/>
        <v>1067.3735595629507</v>
      </c>
      <c r="F485" s="6">
        <f t="shared" si="35"/>
        <v>0.14621555610451381</v>
      </c>
      <c r="G485" s="8">
        <f t="shared" si="34"/>
        <v>1067.5197751190553</v>
      </c>
    </row>
    <row r="486" spans="3:7" x14ac:dyDescent="0.25">
      <c r="C486" s="5">
        <v>478</v>
      </c>
      <c r="D486" s="23">
        <f t="shared" ca="1" si="32"/>
        <v>44521</v>
      </c>
      <c r="E486" s="2">
        <f t="shared" si="33"/>
        <v>1067.5197751190553</v>
      </c>
      <c r="F486" s="6">
        <f t="shared" si="35"/>
        <v>0.14623558563274733</v>
      </c>
      <c r="G486" s="8">
        <f t="shared" si="34"/>
        <v>1067.666010704688</v>
      </c>
    </row>
    <row r="487" spans="3:7" x14ac:dyDescent="0.25">
      <c r="C487" s="5">
        <v>479</v>
      </c>
      <c r="D487" s="23">
        <f t="shared" ca="1" si="32"/>
        <v>44522</v>
      </c>
      <c r="E487" s="2">
        <f t="shared" si="33"/>
        <v>1067.666010704688</v>
      </c>
      <c r="F487" s="6">
        <f t="shared" si="35"/>
        <v>0.14625561790475181</v>
      </c>
      <c r="G487" s="8">
        <f t="shared" si="34"/>
        <v>1067.8122663225927</v>
      </c>
    </row>
    <row r="488" spans="3:7" x14ac:dyDescent="0.25">
      <c r="C488" s="5">
        <v>480</v>
      </c>
      <c r="D488" s="23">
        <f t="shared" ca="1" si="32"/>
        <v>44523</v>
      </c>
      <c r="E488" s="2">
        <f t="shared" si="33"/>
        <v>1067.8122663225927</v>
      </c>
      <c r="F488" s="6">
        <f t="shared" si="35"/>
        <v>0.14627565292090314</v>
      </c>
      <c r="G488" s="8">
        <f t="shared" si="34"/>
        <v>1067.9585419755135</v>
      </c>
    </row>
    <row r="489" spans="3:7" x14ac:dyDescent="0.25">
      <c r="C489" s="5">
        <v>481</v>
      </c>
      <c r="D489" s="23">
        <f t="shared" ca="1" si="32"/>
        <v>44524</v>
      </c>
      <c r="E489" s="2">
        <f t="shared" si="33"/>
        <v>1067.9585419755135</v>
      </c>
      <c r="F489" s="6">
        <f t="shared" si="35"/>
        <v>0.14629569068157722</v>
      </c>
      <c r="G489" s="8">
        <f t="shared" si="34"/>
        <v>1068.1048376661952</v>
      </c>
    </row>
    <row r="490" spans="3:7" x14ac:dyDescent="0.25">
      <c r="C490" s="5">
        <v>482</v>
      </c>
      <c r="D490" s="23">
        <f t="shared" ca="1" si="32"/>
        <v>44525</v>
      </c>
      <c r="E490" s="2">
        <f t="shared" si="33"/>
        <v>1068.1048376661952</v>
      </c>
      <c r="F490" s="6">
        <f t="shared" si="35"/>
        <v>0.14631573118715005</v>
      </c>
      <c r="G490" s="8">
        <f t="shared" si="34"/>
        <v>1068.2511533973823</v>
      </c>
    </row>
    <row r="491" spans="3:7" x14ac:dyDescent="0.25">
      <c r="C491" s="5">
        <v>483</v>
      </c>
      <c r="D491" s="23">
        <f t="shared" ca="1" si="32"/>
        <v>44526</v>
      </c>
      <c r="E491" s="2">
        <f t="shared" si="33"/>
        <v>1068.2511533973823</v>
      </c>
      <c r="F491" s="6">
        <f t="shared" si="35"/>
        <v>0.14633577443799758</v>
      </c>
      <c r="G491" s="8">
        <f t="shared" si="34"/>
        <v>1068.3974891718203</v>
      </c>
    </row>
    <row r="492" spans="3:7" x14ac:dyDescent="0.25">
      <c r="C492" s="5">
        <v>484</v>
      </c>
      <c r="D492" s="23">
        <f t="shared" ca="1" si="32"/>
        <v>44527</v>
      </c>
      <c r="E492" s="2">
        <f t="shared" si="33"/>
        <v>1068.3974891718203</v>
      </c>
      <c r="F492" s="6">
        <f t="shared" si="35"/>
        <v>0.14635582043449596</v>
      </c>
      <c r="G492" s="8">
        <f t="shared" si="34"/>
        <v>1068.5438449922549</v>
      </c>
    </row>
    <row r="493" spans="3:7" x14ac:dyDescent="0.25">
      <c r="C493" s="5">
        <v>485</v>
      </c>
      <c r="D493" s="23">
        <f t="shared" ca="1" si="32"/>
        <v>44528</v>
      </c>
      <c r="E493" s="2">
        <f t="shared" si="33"/>
        <v>1068.5438449922549</v>
      </c>
      <c r="F493" s="6">
        <f t="shared" si="35"/>
        <v>0.14637586917702122</v>
      </c>
      <c r="G493" s="8">
        <f t="shared" si="34"/>
        <v>1068.690220861432</v>
      </c>
    </row>
    <row r="494" spans="3:7" x14ac:dyDescent="0.25">
      <c r="C494" s="5">
        <v>486</v>
      </c>
      <c r="D494" s="23">
        <f t="shared" ca="1" si="32"/>
        <v>44529</v>
      </c>
      <c r="E494" s="2">
        <f t="shared" si="33"/>
        <v>1068.690220861432</v>
      </c>
      <c r="F494" s="6">
        <f t="shared" si="35"/>
        <v>0.14639592066594961</v>
      </c>
      <c r="G494" s="8">
        <f t="shared" si="34"/>
        <v>1068.836616782098</v>
      </c>
    </row>
    <row r="495" spans="3:7" x14ac:dyDescent="0.25">
      <c r="C495" s="5">
        <v>487</v>
      </c>
      <c r="D495" s="23">
        <f t="shared" ca="1" si="32"/>
        <v>44530</v>
      </c>
      <c r="E495" s="2">
        <f t="shared" si="33"/>
        <v>1068.836616782098</v>
      </c>
      <c r="F495" s="6">
        <f t="shared" si="35"/>
        <v>0.14641597490165728</v>
      </c>
      <c r="G495" s="8">
        <f t="shared" si="34"/>
        <v>1068.9830327569996</v>
      </c>
    </row>
    <row r="496" spans="3:7" x14ac:dyDescent="0.25">
      <c r="C496" s="5">
        <v>488</v>
      </c>
      <c r="D496" s="23">
        <f t="shared" ca="1" si="32"/>
        <v>44531</v>
      </c>
      <c r="E496" s="2">
        <f t="shared" si="33"/>
        <v>1068.9830327569996</v>
      </c>
      <c r="F496" s="6">
        <f t="shared" si="35"/>
        <v>0.14643603188452051</v>
      </c>
      <c r="G496" s="8">
        <f t="shared" si="34"/>
        <v>1069.1294687888842</v>
      </c>
    </row>
    <row r="497" spans="3:7" x14ac:dyDescent="0.25">
      <c r="C497" s="5">
        <v>489</v>
      </c>
      <c r="D497" s="23">
        <f t="shared" ca="1" si="32"/>
        <v>44532</v>
      </c>
      <c r="E497" s="2">
        <f t="shared" si="33"/>
        <v>1069.1294687888842</v>
      </c>
      <c r="F497" s="6">
        <f t="shared" si="35"/>
        <v>0.14645609161491566</v>
      </c>
      <c r="G497" s="8">
        <f t="shared" si="34"/>
        <v>1069.2759248804991</v>
      </c>
    </row>
    <row r="498" spans="3:7" x14ac:dyDescent="0.25">
      <c r="C498" s="5">
        <v>490</v>
      </c>
      <c r="D498" s="23">
        <f t="shared" ca="1" si="32"/>
        <v>44533</v>
      </c>
      <c r="E498" s="2">
        <f t="shared" si="33"/>
        <v>1069.2759248804991</v>
      </c>
      <c r="F498" s="6">
        <f t="shared" si="35"/>
        <v>0.14647615409321907</v>
      </c>
      <c r="G498" s="8">
        <f t="shared" si="34"/>
        <v>1069.4224010345924</v>
      </c>
    </row>
    <row r="499" spans="3:7" x14ac:dyDescent="0.25">
      <c r="C499" s="5">
        <v>491</v>
      </c>
      <c r="D499" s="23">
        <f t="shared" ca="1" si="32"/>
        <v>44534</v>
      </c>
      <c r="E499" s="2">
        <f t="shared" si="33"/>
        <v>1069.4224010345924</v>
      </c>
      <c r="F499" s="6">
        <f t="shared" si="35"/>
        <v>0.14649621931980719</v>
      </c>
      <c r="G499" s="8">
        <f t="shared" si="34"/>
        <v>1069.5688972539122</v>
      </c>
    </row>
    <row r="500" spans="3:7" x14ac:dyDescent="0.25">
      <c r="C500" s="5">
        <v>492</v>
      </c>
      <c r="D500" s="23">
        <f t="shared" ca="1" si="32"/>
        <v>44535</v>
      </c>
      <c r="E500" s="2">
        <f t="shared" si="33"/>
        <v>1069.5688972539122</v>
      </c>
      <c r="F500" s="6">
        <f t="shared" si="35"/>
        <v>0.14651628729505647</v>
      </c>
      <c r="G500" s="8">
        <f t="shared" si="34"/>
        <v>1069.7154135412072</v>
      </c>
    </row>
    <row r="501" spans="3:7" x14ac:dyDescent="0.25">
      <c r="C501" s="5">
        <v>493</v>
      </c>
      <c r="D501" s="23">
        <f t="shared" ca="1" si="32"/>
        <v>44536</v>
      </c>
      <c r="E501" s="2">
        <f t="shared" si="33"/>
        <v>1069.7154135412072</v>
      </c>
      <c r="F501" s="6">
        <f t="shared" si="35"/>
        <v>0.14653635801934348</v>
      </c>
      <c r="G501" s="8">
        <f t="shared" si="34"/>
        <v>1069.8619498992266</v>
      </c>
    </row>
    <row r="502" spans="3:7" x14ac:dyDescent="0.25">
      <c r="C502" s="5">
        <v>494</v>
      </c>
      <c r="D502" s="23">
        <f t="shared" ca="1" si="32"/>
        <v>44537</v>
      </c>
      <c r="E502" s="2">
        <f t="shared" si="33"/>
        <v>1069.8619498992266</v>
      </c>
      <c r="F502" s="6">
        <f t="shared" si="35"/>
        <v>0.14655643149304476</v>
      </c>
      <c r="G502" s="8">
        <f t="shared" si="34"/>
        <v>1070.0085063307197</v>
      </c>
    </row>
    <row r="503" spans="3:7" x14ac:dyDescent="0.25">
      <c r="C503" s="5">
        <v>495</v>
      </c>
      <c r="D503" s="23">
        <f t="shared" ca="1" si="32"/>
        <v>44538</v>
      </c>
      <c r="E503" s="2">
        <f t="shared" si="33"/>
        <v>1070.0085063307197</v>
      </c>
      <c r="F503" s="6">
        <f t="shared" si="35"/>
        <v>0.14657650771653696</v>
      </c>
      <c r="G503" s="8">
        <f t="shared" si="34"/>
        <v>1070.1550828384363</v>
      </c>
    </row>
    <row r="504" spans="3:7" x14ac:dyDescent="0.25">
      <c r="C504" s="5">
        <v>496</v>
      </c>
      <c r="D504" s="23">
        <f t="shared" ca="1" si="32"/>
        <v>44539</v>
      </c>
      <c r="E504" s="2">
        <f t="shared" si="33"/>
        <v>1070.1550828384363</v>
      </c>
      <c r="F504" s="6">
        <f t="shared" si="35"/>
        <v>0.14659658669019679</v>
      </c>
      <c r="G504" s="8">
        <f t="shared" si="34"/>
        <v>1070.3016794251266</v>
      </c>
    </row>
    <row r="505" spans="3:7" x14ac:dyDescent="0.25">
      <c r="C505" s="5">
        <v>497</v>
      </c>
      <c r="D505" s="23">
        <f t="shared" ca="1" si="32"/>
        <v>44540</v>
      </c>
      <c r="E505" s="2">
        <f t="shared" si="33"/>
        <v>1070.3016794251266</v>
      </c>
      <c r="F505" s="6">
        <f t="shared" si="35"/>
        <v>0.14661666841440094</v>
      </c>
      <c r="G505" s="8">
        <f t="shared" si="34"/>
        <v>1070.4482960935411</v>
      </c>
    </row>
    <row r="506" spans="3:7" x14ac:dyDescent="0.25">
      <c r="C506" s="5">
        <v>498</v>
      </c>
      <c r="D506" s="23">
        <f t="shared" ca="1" si="32"/>
        <v>44541</v>
      </c>
      <c r="E506" s="2">
        <f t="shared" si="33"/>
        <v>1070.4482960935411</v>
      </c>
      <c r="F506" s="6">
        <f t="shared" si="35"/>
        <v>0.14663675288952618</v>
      </c>
      <c r="G506" s="8">
        <f t="shared" si="34"/>
        <v>1070.5949328464305</v>
      </c>
    </row>
    <row r="507" spans="3:7" x14ac:dyDescent="0.25">
      <c r="C507" s="5">
        <v>499</v>
      </c>
      <c r="D507" s="23">
        <f t="shared" ca="1" si="32"/>
        <v>44542</v>
      </c>
      <c r="E507" s="2">
        <f t="shared" si="33"/>
        <v>1070.5949328464305</v>
      </c>
      <c r="F507" s="6">
        <f t="shared" si="35"/>
        <v>0.1466568401159494</v>
      </c>
      <c r="G507" s="8">
        <f t="shared" si="34"/>
        <v>1070.7415896865464</v>
      </c>
    </row>
    <row r="508" spans="3:7" x14ac:dyDescent="0.25">
      <c r="C508" s="5">
        <v>500</v>
      </c>
      <c r="D508" s="23">
        <f t="shared" ca="1" si="32"/>
        <v>44543</v>
      </c>
      <c r="E508" s="2">
        <f t="shared" si="33"/>
        <v>1070.7415896865464</v>
      </c>
      <c r="F508" s="6">
        <f t="shared" si="35"/>
        <v>0.14667693009404748</v>
      </c>
      <c r="G508" s="8">
        <f t="shared" si="34"/>
        <v>1070.8882666166405</v>
      </c>
    </row>
    <row r="509" spans="3:7" x14ac:dyDescent="0.25">
      <c r="C509" s="5">
        <v>501</v>
      </c>
      <c r="D509" s="23">
        <f t="shared" ca="1" si="32"/>
        <v>44544</v>
      </c>
      <c r="E509" s="2">
        <f t="shared" si="33"/>
        <v>1070.8882666166405</v>
      </c>
      <c r="F509" s="6">
        <f t="shared" si="35"/>
        <v>0.14669702282419736</v>
      </c>
      <c r="G509" s="8">
        <f t="shared" si="34"/>
        <v>1071.0349636394646</v>
      </c>
    </row>
    <row r="510" spans="3:7" x14ac:dyDescent="0.25">
      <c r="C510" s="5">
        <v>502</v>
      </c>
      <c r="D510" s="23">
        <f t="shared" ca="1" si="32"/>
        <v>44545</v>
      </c>
      <c r="E510" s="2">
        <f t="shared" si="33"/>
        <v>1071.0349636394646</v>
      </c>
      <c r="F510" s="6">
        <f t="shared" si="35"/>
        <v>0.146717118306776</v>
      </c>
      <c r="G510" s="8">
        <f t="shared" si="34"/>
        <v>1071.1816807577713</v>
      </c>
    </row>
    <row r="511" spans="3:7" x14ac:dyDescent="0.25">
      <c r="C511" s="5">
        <v>503</v>
      </c>
      <c r="D511" s="23">
        <f t="shared" ca="1" si="32"/>
        <v>44546</v>
      </c>
      <c r="E511" s="2">
        <f t="shared" si="33"/>
        <v>1071.1816807577713</v>
      </c>
      <c r="F511" s="6">
        <f t="shared" si="35"/>
        <v>0.14673721654216049</v>
      </c>
      <c r="G511" s="8">
        <f t="shared" si="34"/>
        <v>1071.3284179743134</v>
      </c>
    </row>
    <row r="512" spans="3:7" x14ac:dyDescent="0.25">
      <c r="C512" s="5">
        <v>504</v>
      </c>
      <c r="D512" s="23">
        <f t="shared" ca="1" si="32"/>
        <v>44547</v>
      </c>
      <c r="E512" s="2">
        <f t="shared" si="33"/>
        <v>1071.3284179743134</v>
      </c>
      <c r="F512" s="6">
        <f t="shared" si="35"/>
        <v>0.14675731753072788</v>
      </c>
      <c r="G512" s="8">
        <f t="shared" si="34"/>
        <v>1071.4751752918442</v>
      </c>
    </row>
    <row r="513" spans="3:7" x14ac:dyDescent="0.25">
      <c r="C513" s="5">
        <v>505</v>
      </c>
      <c r="D513" s="23">
        <f t="shared" ca="1" si="32"/>
        <v>44548</v>
      </c>
      <c r="E513" s="2">
        <f t="shared" si="33"/>
        <v>1071.4751752918442</v>
      </c>
      <c r="F513" s="6">
        <f t="shared" si="35"/>
        <v>0.14677742127285537</v>
      </c>
      <c r="G513" s="8">
        <f t="shared" si="34"/>
        <v>1071.621952713117</v>
      </c>
    </row>
    <row r="514" spans="3:7" x14ac:dyDescent="0.25">
      <c r="C514" s="5">
        <v>506</v>
      </c>
      <c r="D514" s="23">
        <f t="shared" ref="D514:D577" ca="1" si="36">D513+1</f>
        <v>44549</v>
      </c>
      <c r="E514" s="2">
        <f t="shared" ref="E514:E577" si="37">G513</f>
        <v>1071.621952713117</v>
      </c>
      <c r="F514" s="6">
        <f t="shared" si="35"/>
        <v>0.14679752776892016</v>
      </c>
      <c r="G514" s="8">
        <f t="shared" ref="G514:G577" si="38">E514+F514</f>
        <v>1071.768750240886</v>
      </c>
    </row>
    <row r="515" spans="3:7" x14ac:dyDescent="0.25">
      <c r="C515" s="5">
        <v>507</v>
      </c>
      <c r="D515" s="23">
        <f t="shared" ca="1" si="36"/>
        <v>44550</v>
      </c>
      <c r="E515" s="2">
        <f t="shared" si="37"/>
        <v>1071.768750240886</v>
      </c>
      <c r="F515" s="6">
        <f t="shared" si="35"/>
        <v>0.14681763701929948</v>
      </c>
      <c r="G515" s="8">
        <f t="shared" si="38"/>
        <v>1071.9155678779052</v>
      </c>
    </row>
    <row r="516" spans="3:7" x14ac:dyDescent="0.25">
      <c r="C516" s="5">
        <v>508</v>
      </c>
      <c r="D516" s="23">
        <f t="shared" ca="1" si="36"/>
        <v>44551</v>
      </c>
      <c r="E516" s="2">
        <f t="shared" si="37"/>
        <v>1071.9155678779052</v>
      </c>
      <c r="F516" s="6">
        <f t="shared" si="35"/>
        <v>0.14683774902437061</v>
      </c>
      <c r="G516" s="8">
        <f t="shared" si="38"/>
        <v>1072.0624056269296</v>
      </c>
    </row>
    <row r="517" spans="3:7" x14ac:dyDescent="0.25">
      <c r="C517" s="5">
        <v>509</v>
      </c>
      <c r="D517" s="23">
        <f t="shared" ca="1" si="36"/>
        <v>44552</v>
      </c>
      <c r="E517" s="2">
        <f t="shared" si="37"/>
        <v>1072.0624056269296</v>
      </c>
      <c r="F517" s="6">
        <f t="shared" si="35"/>
        <v>0.14685786378451093</v>
      </c>
      <c r="G517" s="8">
        <f t="shared" si="38"/>
        <v>1072.2092634907142</v>
      </c>
    </row>
    <row r="518" spans="3:7" x14ac:dyDescent="0.25">
      <c r="C518" s="5">
        <v>510</v>
      </c>
      <c r="D518" s="23">
        <f t="shared" ca="1" si="36"/>
        <v>44553</v>
      </c>
      <c r="E518" s="2">
        <f t="shared" si="37"/>
        <v>1072.2092634907142</v>
      </c>
      <c r="F518" s="6">
        <f t="shared" si="35"/>
        <v>0.14687798130009785</v>
      </c>
      <c r="G518" s="8">
        <f t="shared" si="38"/>
        <v>1072.3561414720143</v>
      </c>
    </row>
    <row r="519" spans="3:7" x14ac:dyDescent="0.25">
      <c r="C519" s="5">
        <v>511</v>
      </c>
      <c r="D519" s="23">
        <f t="shared" ca="1" si="36"/>
        <v>44554</v>
      </c>
      <c r="E519" s="2">
        <f t="shared" si="37"/>
        <v>1072.3561414720143</v>
      </c>
      <c r="F519" s="6">
        <f t="shared" si="35"/>
        <v>0.14689810157150882</v>
      </c>
      <c r="G519" s="8">
        <f t="shared" si="38"/>
        <v>1072.5030395735857</v>
      </c>
    </row>
    <row r="520" spans="3:7" x14ac:dyDescent="0.25">
      <c r="C520" s="5">
        <v>512</v>
      </c>
      <c r="D520" s="23">
        <f t="shared" ca="1" si="36"/>
        <v>44555</v>
      </c>
      <c r="E520" s="2">
        <f t="shared" si="37"/>
        <v>1072.5030395735857</v>
      </c>
      <c r="F520" s="6">
        <f t="shared" si="35"/>
        <v>0.14691822459912135</v>
      </c>
      <c r="G520" s="8">
        <f t="shared" si="38"/>
        <v>1072.6499577981849</v>
      </c>
    </row>
    <row r="521" spans="3:7" x14ac:dyDescent="0.25">
      <c r="C521" s="5">
        <v>513</v>
      </c>
      <c r="D521" s="23">
        <f t="shared" ca="1" si="36"/>
        <v>44556</v>
      </c>
      <c r="E521" s="2">
        <f t="shared" si="37"/>
        <v>1072.6499577981849</v>
      </c>
      <c r="F521" s="6">
        <f t="shared" si="35"/>
        <v>0.14693835038331302</v>
      </c>
      <c r="G521" s="8">
        <f t="shared" si="38"/>
        <v>1072.7968961485683</v>
      </c>
    </row>
    <row r="522" spans="3:7" x14ac:dyDescent="0.25">
      <c r="C522" s="5">
        <v>514</v>
      </c>
      <c r="D522" s="23">
        <f t="shared" ca="1" si="36"/>
        <v>44557</v>
      </c>
      <c r="E522" s="2">
        <f t="shared" si="37"/>
        <v>1072.7968961485683</v>
      </c>
      <c r="F522" s="6">
        <f t="shared" si="35"/>
        <v>0.14695847892446143</v>
      </c>
      <c r="G522" s="8">
        <f t="shared" si="38"/>
        <v>1072.9438546274928</v>
      </c>
    </row>
    <row r="523" spans="3:7" x14ac:dyDescent="0.25">
      <c r="C523" s="5">
        <v>515</v>
      </c>
      <c r="D523" s="23">
        <f t="shared" ca="1" si="36"/>
        <v>44558</v>
      </c>
      <c r="E523" s="2">
        <f t="shared" si="37"/>
        <v>1072.9438546274928</v>
      </c>
      <c r="F523" s="6">
        <f t="shared" ref="F523:F586" si="39">E523*($B$4/$B$6)</f>
        <v>0.14697861022294423</v>
      </c>
      <c r="G523" s="8">
        <f t="shared" si="38"/>
        <v>1073.0908332377157</v>
      </c>
    </row>
    <row r="524" spans="3:7" x14ac:dyDescent="0.25">
      <c r="C524" s="5">
        <v>516</v>
      </c>
      <c r="D524" s="23">
        <f t="shared" ca="1" si="36"/>
        <v>44559</v>
      </c>
      <c r="E524" s="2">
        <f t="shared" si="37"/>
        <v>1073.0908332377157</v>
      </c>
      <c r="F524" s="6">
        <f t="shared" si="39"/>
        <v>0.14699874427913917</v>
      </c>
      <c r="G524" s="8">
        <f t="shared" si="38"/>
        <v>1073.237831981995</v>
      </c>
    </row>
    <row r="525" spans="3:7" x14ac:dyDescent="0.25">
      <c r="C525" s="5">
        <v>517</v>
      </c>
      <c r="D525" s="23">
        <f t="shared" ca="1" si="36"/>
        <v>44560</v>
      </c>
      <c r="E525" s="2">
        <f t="shared" si="37"/>
        <v>1073.237831981995</v>
      </c>
      <c r="F525" s="6">
        <f t="shared" si="39"/>
        <v>0.14701888109342398</v>
      </c>
      <c r="G525" s="8">
        <f t="shared" si="38"/>
        <v>1073.3848508630883</v>
      </c>
    </row>
    <row r="526" spans="3:7" x14ac:dyDescent="0.25">
      <c r="C526" s="5">
        <v>518</v>
      </c>
      <c r="D526" s="23">
        <f t="shared" ca="1" si="36"/>
        <v>44561</v>
      </c>
      <c r="E526" s="2">
        <f t="shared" si="37"/>
        <v>1073.3848508630883</v>
      </c>
      <c r="F526" s="6">
        <f t="shared" si="39"/>
        <v>0.1470390206661765</v>
      </c>
      <c r="G526" s="8">
        <f t="shared" si="38"/>
        <v>1073.5318898837545</v>
      </c>
    </row>
    <row r="527" spans="3:7" x14ac:dyDescent="0.25">
      <c r="C527" s="5">
        <v>519</v>
      </c>
      <c r="D527" s="23">
        <f t="shared" ca="1" si="36"/>
        <v>44562</v>
      </c>
      <c r="E527" s="2">
        <f t="shared" si="37"/>
        <v>1073.5318898837545</v>
      </c>
      <c r="F527" s="6">
        <f t="shared" si="39"/>
        <v>0.14705916299777461</v>
      </c>
      <c r="G527" s="8">
        <f t="shared" si="38"/>
        <v>1073.6789490467522</v>
      </c>
    </row>
    <row r="528" spans="3:7" x14ac:dyDescent="0.25">
      <c r="C528" s="5">
        <v>520</v>
      </c>
      <c r="D528" s="23">
        <f t="shared" ca="1" si="36"/>
        <v>44563</v>
      </c>
      <c r="E528" s="2">
        <f t="shared" si="37"/>
        <v>1073.6789490467522</v>
      </c>
      <c r="F528" s="6">
        <f t="shared" si="39"/>
        <v>0.14707930808859621</v>
      </c>
      <c r="G528" s="8">
        <f t="shared" si="38"/>
        <v>1073.8260283548409</v>
      </c>
    </row>
    <row r="529" spans="3:7" x14ac:dyDescent="0.25">
      <c r="C529" s="5">
        <v>521</v>
      </c>
      <c r="D529" s="23">
        <f t="shared" ca="1" si="36"/>
        <v>44564</v>
      </c>
      <c r="E529" s="2">
        <f t="shared" si="37"/>
        <v>1073.8260283548409</v>
      </c>
      <c r="F529" s="6">
        <f t="shared" si="39"/>
        <v>0.14709945593901932</v>
      </c>
      <c r="G529" s="8">
        <f t="shared" si="38"/>
        <v>1073.9731278107799</v>
      </c>
    </row>
    <row r="530" spans="3:7" x14ac:dyDescent="0.25">
      <c r="C530" s="5">
        <v>522</v>
      </c>
      <c r="D530" s="23">
        <f t="shared" ca="1" si="36"/>
        <v>44565</v>
      </c>
      <c r="E530" s="2">
        <f t="shared" si="37"/>
        <v>1073.9731278107799</v>
      </c>
      <c r="F530" s="6">
        <f t="shared" si="39"/>
        <v>0.14711960654942194</v>
      </c>
      <c r="G530" s="8">
        <f t="shared" si="38"/>
        <v>1074.1202474173294</v>
      </c>
    </row>
    <row r="531" spans="3:7" x14ac:dyDescent="0.25">
      <c r="C531" s="5">
        <v>523</v>
      </c>
      <c r="D531" s="23">
        <f t="shared" ca="1" si="36"/>
        <v>44566</v>
      </c>
      <c r="E531" s="2">
        <f t="shared" si="37"/>
        <v>1074.1202474173294</v>
      </c>
      <c r="F531" s="6">
        <f t="shared" si="39"/>
        <v>0.14713975992018213</v>
      </c>
      <c r="G531" s="8">
        <f t="shared" si="38"/>
        <v>1074.2673871772497</v>
      </c>
    </row>
    <row r="532" spans="3:7" x14ac:dyDescent="0.25">
      <c r="C532" s="5">
        <v>524</v>
      </c>
      <c r="D532" s="23">
        <f t="shared" ca="1" si="36"/>
        <v>44567</v>
      </c>
      <c r="E532" s="2">
        <f t="shared" si="37"/>
        <v>1074.2673871772497</v>
      </c>
      <c r="F532" s="6">
        <f t="shared" si="39"/>
        <v>0.14715991605167805</v>
      </c>
      <c r="G532" s="8">
        <f t="shared" si="38"/>
        <v>1074.4145470933013</v>
      </c>
    </row>
    <row r="533" spans="3:7" x14ac:dyDescent="0.25">
      <c r="C533" s="5">
        <v>525</v>
      </c>
      <c r="D533" s="23">
        <f t="shared" ca="1" si="36"/>
        <v>44568</v>
      </c>
      <c r="E533" s="2">
        <f t="shared" si="37"/>
        <v>1074.4145470933013</v>
      </c>
      <c r="F533" s="6">
        <f t="shared" si="39"/>
        <v>0.14718007494428786</v>
      </c>
      <c r="G533" s="8">
        <f t="shared" si="38"/>
        <v>1074.5617271682456</v>
      </c>
    </row>
    <row r="534" spans="3:7" x14ac:dyDescent="0.25">
      <c r="C534" s="5">
        <v>526</v>
      </c>
      <c r="D534" s="23">
        <f t="shared" ca="1" si="36"/>
        <v>44569</v>
      </c>
      <c r="E534" s="2">
        <f t="shared" si="37"/>
        <v>1074.5617271682456</v>
      </c>
      <c r="F534" s="6">
        <f t="shared" si="39"/>
        <v>0.14720023659838982</v>
      </c>
      <c r="G534" s="8">
        <f t="shared" si="38"/>
        <v>1074.708927404844</v>
      </c>
    </row>
    <row r="535" spans="3:7" x14ac:dyDescent="0.25">
      <c r="C535" s="5">
        <v>527</v>
      </c>
      <c r="D535" s="23">
        <f t="shared" ca="1" si="36"/>
        <v>44570</v>
      </c>
      <c r="E535" s="2">
        <f t="shared" si="37"/>
        <v>1074.708927404844</v>
      </c>
      <c r="F535" s="6">
        <f t="shared" si="39"/>
        <v>0.14722040101436221</v>
      </c>
      <c r="G535" s="8">
        <f t="shared" si="38"/>
        <v>1074.8561478058584</v>
      </c>
    </row>
    <row r="536" spans="3:7" x14ac:dyDescent="0.25">
      <c r="C536" s="5">
        <v>528</v>
      </c>
      <c r="D536" s="23">
        <f t="shared" ca="1" si="36"/>
        <v>44571</v>
      </c>
      <c r="E536" s="2">
        <f t="shared" si="37"/>
        <v>1074.8561478058584</v>
      </c>
      <c r="F536" s="6">
        <f t="shared" si="39"/>
        <v>0.14724056819258335</v>
      </c>
      <c r="G536" s="8">
        <f t="shared" si="38"/>
        <v>1075.0033883740509</v>
      </c>
    </row>
    <row r="537" spans="3:7" x14ac:dyDescent="0.25">
      <c r="C537" s="5">
        <v>529</v>
      </c>
      <c r="D537" s="23">
        <f t="shared" ca="1" si="36"/>
        <v>44572</v>
      </c>
      <c r="E537" s="2">
        <f t="shared" si="37"/>
        <v>1075.0033883740509</v>
      </c>
      <c r="F537" s="6">
        <f t="shared" si="39"/>
        <v>0.14726073813343166</v>
      </c>
      <c r="G537" s="8">
        <f t="shared" si="38"/>
        <v>1075.1506491121843</v>
      </c>
    </row>
    <row r="538" spans="3:7" x14ac:dyDescent="0.25">
      <c r="C538" s="5">
        <v>530</v>
      </c>
      <c r="D538" s="23">
        <f t="shared" ca="1" si="36"/>
        <v>44573</v>
      </c>
      <c r="E538" s="2">
        <f t="shared" si="37"/>
        <v>1075.1506491121843</v>
      </c>
      <c r="F538" s="6">
        <f t="shared" si="39"/>
        <v>0.14728091083728553</v>
      </c>
      <c r="G538" s="8">
        <f t="shared" si="38"/>
        <v>1075.2979300230215</v>
      </c>
    </row>
    <row r="539" spans="3:7" x14ac:dyDescent="0.25">
      <c r="C539" s="5">
        <v>531</v>
      </c>
      <c r="D539" s="23">
        <f t="shared" ca="1" si="36"/>
        <v>44574</v>
      </c>
      <c r="E539" s="2">
        <f t="shared" si="37"/>
        <v>1075.2979300230215</v>
      </c>
      <c r="F539" s="6">
        <f t="shared" si="39"/>
        <v>0.14730108630452352</v>
      </c>
      <c r="G539" s="8">
        <f t="shared" si="38"/>
        <v>1075.445231109326</v>
      </c>
    </row>
    <row r="540" spans="3:7" x14ac:dyDescent="0.25">
      <c r="C540" s="5">
        <v>532</v>
      </c>
      <c r="D540" s="23">
        <f t="shared" ca="1" si="36"/>
        <v>44575</v>
      </c>
      <c r="E540" s="2">
        <f t="shared" si="37"/>
        <v>1075.445231109326</v>
      </c>
      <c r="F540" s="6">
        <f t="shared" si="39"/>
        <v>0.14732126453552413</v>
      </c>
      <c r="G540" s="8">
        <f t="shared" si="38"/>
        <v>1075.5925523738615</v>
      </c>
    </row>
    <row r="541" spans="3:7" x14ac:dyDescent="0.25">
      <c r="C541" s="5">
        <v>533</v>
      </c>
      <c r="D541" s="23">
        <f t="shared" ca="1" si="36"/>
        <v>44576</v>
      </c>
      <c r="E541" s="2">
        <f t="shared" si="37"/>
        <v>1075.5925523738615</v>
      </c>
      <c r="F541" s="6">
        <f t="shared" si="39"/>
        <v>0.14734144553066597</v>
      </c>
      <c r="G541" s="8">
        <f t="shared" si="38"/>
        <v>1075.7398938193921</v>
      </c>
    </row>
    <row r="542" spans="3:7" x14ac:dyDescent="0.25">
      <c r="C542" s="5">
        <v>534</v>
      </c>
      <c r="D542" s="23">
        <f t="shared" ca="1" si="36"/>
        <v>44577</v>
      </c>
      <c r="E542" s="2">
        <f t="shared" si="37"/>
        <v>1075.7398938193921</v>
      </c>
      <c r="F542" s="6">
        <f t="shared" si="39"/>
        <v>0.1473616292903277</v>
      </c>
      <c r="G542" s="8">
        <f t="shared" si="38"/>
        <v>1075.8872554486825</v>
      </c>
    </row>
    <row r="543" spans="3:7" x14ac:dyDescent="0.25">
      <c r="C543" s="5">
        <v>535</v>
      </c>
      <c r="D543" s="23">
        <f t="shared" ca="1" si="36"/>
        <v>44578</v>
      </c>
      <c r="E543" s="2">
        <f t="shared" si="37"/>
        <v>1075.8872554486825</v>
      </c>
      <c r="F543" s="6">
        <f t="shared" si="39"/>
        <v>0.14738181581488802</v>
      </c>
      <c r="G543" s="8">
        <f t="shared" si="38"/>
        <v>1076.0346372644974</v>
      </c>
    </row>
    <row r="544" spans="3:7" x14ac:dyDescent="0.25">
      <c r="C544" s="5">
        <v>536</v>
      </c>
      <c r="D544" s="23">
        <f t="shared" ca="1" si="36"/>
        <v>44579</v>
      </c>
      <c r="E544" s="2">
        <f t="shared" si="37"/>
        <v>1076.0346372644974</v>
      </c>
      <c r="F544" s="6">
        <f t="shared" si="39"/>
        <v>0.1474020051047257</v>
      </c>
      <c r="G544" s="8">
        <f t="shared" si="38"/>
        <v>1076.1820392696022</v>
      </c>
    </row>
    <row r="545" spans="3:7" x14ac:dyDescent="0.25">
      <c r="C545" s="5">
        <v>537</v>
      </c>
      <c r="D545" s="23">
        <f t="shared" ca="1" si="36"/>
        <v>44580</v>
      </c>
      <c r="E545" s="2">
        <f t="shared" si="37"/>
        <v>1076.1820392696022</v>
      </c>
      <c r="F545" s="6">
        <f t="shared" si="39"/>
        <v>0.14742219716021951</v>
      </c>
      <c r="G545" s="8">
        <f t="shared" si="38"/>
        <v>1076.3294614667625</v>
      </c>
    </row>
    <row r="546" spans="3:7" x14ac:dyDescent="0.25">
      <c r="C546" s="5">
        <v>538</v>
      </c>
      <c r="D546" s="23">
        <f t="shared" ca="1" si="36"/>
        <v>44581</v>
      </c>
      <c r="E546" s="2">
        <f t="shared" si="37"/>
        <v>1076.3294614667625</v>
      </c>
      <c r="F546" s="6">
        <f t="shared" si="39"/>
        <v>0.1474423919817483</v>
      </c>
      <c r="G546" s="8">
        <f t="shared" si="38"/>
        <v>1076.4769038587442</v>
      </c>
    </row>
    <row r="547" spans="3:7" x14ac:dyDescent="0.25">
      <c r="C547" s="5">
        <v>539</v>
      </c>
      <c r="D547" s="23">
        <f t="shared" ca="1" si="36"/>
        <v>44582</v>
      </c>
      <c r="E547" s="2">
        <f t="shared" si="37"/>
        <v>1076.4769038587442</v>
      </c>
      <c r="F547" s="6">
        <f t="shared" si="39"/>
        <v>0.14746258956969099</v>
      </c>
      <c r="G547" s="8">
        <f t="shared" si="38"/>
        <v>1076.6243664483138</v>
      </c>
    </row>
    <row r="548" spans="3:7" x14ac:dyDescent="0.25">
      <c r="C548" s="5">
        <v>540</v>
      </c>
      <c r="D548" s="23">
        <f t="shared" ca="1" si="36"/>
        <v>44583</v>
      </c>
      <c r="E548" s="2">
        <f t="shared" si="37"/>
        <v>1076.6243664483138</v>
      </c>
      <c r="F548" s="6">
        <f t="shared" si="39"/>
        <v>0.14748278992442657</v>
      </c>
      <c r="G548" s="8">
        <f t="shared" si="38"/>
        <v>1076.7718492382382</v>
      </c>
    </row>
    <row r="549" spans="3:7" x14ac:dyDescent="0.25">
      <c r="C549" s="5">
        <v>541</v>
      </c>
      <c r="D549" s="23">
        <f t="shared" ca="1" si="36"/>
        <v>44584</v>
      </c>
      <c r="E549" s="2">
        <f t="shared" si="37"/>
        <v>1076.7718492382382</v>
      </c>
      <c r="F549" s="6">
        <f t="shared" si="39"/>
        <v>0.14750299304633402</v>
      </c>
      <c r="G549" s="8">
        <f t="shared" si="38"/>
        <v>1076.9193522312846</v>
      </c>
    </row>
    <row r="550" spans="3:7" x14ac:dyDescent="0.25">
      <c r="C550" s="5">
        <v>542</v>
      </c>
      <c r="D550" s="23">
        <f t="shared" ca="1" si="36"/>
        <v>44585</v>
      </c>
      <c r="E550" s="2">
        <f t="shared" si="37"/>
        <v>1076.9193522312846</v>
      </c>
      <c r="F550" s="6">
        <f t="shared" si="39"/>
        <v>0.14752319893579244</v>
      </c>
      <c r="G550" s="8">
        <f t="shared" si="38"/>
        <v>1077.0668754302203</v>
      </c>
    </row>
    <row r="551" spans="3:7" x14ac:dyDescent="0.25">
      <c r="C551" s="5">
        <v>543</v>
      </c>
      <c r="D551" s="23">
        <f t="shared" ca="1" si="36"/>
        <v>44586</v>
      </c>
      <c r="E551" s="2">
        <f t="shared" si="37"/>
        <v>1077.0668754302203</v>
      </c>
      <c r="F551" s="6">
        <f t="shared" si="39"/>
        <v>0.14754340759318088</v>
      </c>
      <c r="G551" s="8">
        <f t="shared" si="38"/>
        <v>1077.2144188378136</v>
      </c>
    </row>
    <row r="552" spans="3:7" x14ac:dyDescent="0.25">
      <c r="C552" s="5">
        <v>544</v>
      </c>
      <c r="D552" s="23">
        <f t="shared" ca="1" si="36"/>
        <v>44587</v>
      </c>
      <c r="E552" s="2">
        <f t="shared" si="37"/>
        <v>1077.2144188378136</v>
      </c>
      <c r="F552" s="6">
        <f t="shared" si="39"/>
        <v>0.1475636190188786</v>
      </c>
      <c r="G552" s="8">
        <f t="shared" si="38"/>
        <v>1077.3619824568325</v>
      </c>
    </row>
    <row r="553" spans="3:7" x14ac:dyDescent="0.25">
      <c r="C553" s="5">
        <v>545</v>
      </c>
      <c r="D553" s="23">
        <f t="shared" ca="1" si="36"/>
        <v>44588</v>
      </c>
      <c r="E553" s="2">
        <f t="shared" si="37"/>
        <v>1077.3619824568325</v>
      </c>
      <c r="F553" s="6">
        <f t="shared" si="39"/>
        <v>0.14758383321326474</v>
      </c>
      <c r="G553" s="8">
        <f t="shared" si="38"/>
        <v>1077.5095662900458</v>
      </c>
    </row>
    <row r="554" spans="3:7" x14ac:dyDescent="0.25">
      <c r="C554" s="5">
        <v>546</v>
      </c>
      <c r="D554" s="23">
        <f t="shared" ca="1" si="36"/>
        <v>44589</v>
      </c>
      <c r="E554" s="2">
        <f t="shared" si="37"/>
        <v>1077.5095662900458</v>
      </c>
      <c r="F554" s="6">
        <f t="shared" si="39"/>
        <v>0.14760405017671863</v>
      </c>
      <c r="G554" s="8">
        <f t="shared" si="38"/>
        <v>1077.6571703402226</v>
      </c>
    </row>
    <row r="555" spans="3:7" x14ac:dyDescent="0.25">
      <c r="C555" s="5">
        <v>547</v>
      </c>
      <c r="D555" s="23">
        <f t="shared" ca="1" si="36"/>
        <v>44590</v>
      </c>
      <c r="E555" s="2">
        <f t="shared" si="37"/>
        <v>1077.6571703402226</v>
      </c>
      <c r="F555" s="6">
        <f t="shared" si="39"/>
        <v>0.14762426990961955</v>
      </c>
      <c r="G555" s="8">
        <f t="shared" si="38"/>
        <v>1077.8047946101321</v>
      </c>
    </row>
    <row r="556" spans="3:7" x14ac:dyDescent="0.25">
      <c r="C556" s="5">
        <v>548</v>
      </c>
      <c r="D556" s="23">
        <f t="shared" ca="1" si="36"/>
        <v>44591</v>
      </c>
      <c r="E556" s="2">
        <f t="shared" si="37"/>
        <v>1077.8047946101321</v>
      </c>
      <c r="F556" s="6">
        <f t="shared" si="39"/>
        <v>0.14764449241234689</v>
      </c>
      <c r="G556" s="8">
        <f t="shared" si="38"/>
        <v>1077.9524391025445</v>
      </c>
    </row>
    <row r="557" spans="3:7" x14ac:dyDescent="0.25">
      <c r="C557" s="5">
        <v>549</v>
      </c>
      <c r="D557" s="23">
        <f t="shared" ca="1" si="36"/>
        <v>44592</v>
      </c>
      <c r="E557" s="2">
        <f t="shared" si="37"/>
        <v>1077.9524391025445</v>
      </c>
      <c r="F557" s="6">
        <f t="shared" si="39"/>
        <v>0.14766471768528008</v>
      </c>
      <c r="G557" s="8">
        <f t="shared" si="38"/>
        <v>1078.1001038202298</v>
      </c>
    </row>
    <row r="558" spans="3:7" x14ac:dyDescent="0.25">
      <c r="C558" s="5">
        <v>550</v>
      </c>
      <c r="D558" s="23">
        <f t="shared" ca="1" si="36"/>
        <v>44593</v>
      </c>
      <c r="E558" s="2">
        <f t="shared" si="37"/>
        <v>1078.1001038202298</v>
      </c>
      <c r="F558" s="6">
        <f t="shared" si="39"/>
        <v>0.14768494572879862</v>
      </c>
      <c r="G558" s="8">
        <f t="shared" si="38"/>
        <v>1078.2477887659586</v>
      </c>
    </row>
    <row r="559" spans="3:7" x14ac:dyDescent="0.25">
      <c r="C559" s="5">
        <v>551</v>
      </c>
      <c r="D559" s="23">
        <f t="shared" ca="1" si="36"/>
        <v>44594</v>
      </c>
      <c r="E559" s="2">
        <f t="shared" si="37"/>
        <v>1078.2477887659586</v>
      </c>
      <c r="F559" s="6">
        <f t="shared" si="39"/>
        <v>0.14770517654328202</v>
      </c>
      <c r="G559" s="8">
        <f t="shared" si="38"/>
        <v>1078.3954939425018</v>
      </c>
    </row>
    <row r="560" spans="3:7" x14ac:dyDescent="0.25">
      <c r="C560" s="5">
        <v>552</v>
      </c>
      <c r="D560" s="23">
        <f t="shared" ca="1" si="36"/>
        <v>44595</v>
      </c>
      <c r="E560" s="2">
        <f t="shared" si="37"/>
        <v>1078.3954939425018</v>
      </c>
      <c r="F560" s="6">
        <f t="shared" si="39"/>
        <v>0.14772541012910986</v>
      </c>
      <c r="G560" s="8">
        <f t="shared" si="38"/>
        <v>1078.543219352631</v>
      </c>
    </row>
    <row r="561" spans="3:7" x14ac:dyDescent="0.25">
      <c r="C561" s="5">
        <v>553</v>
      </c>
      <c r="D561" s="23">
        <f t="shared" ca="1" si="36"/>
        <v>44596</v>
      </c>
      <c r="E561" s="2">
        <f t="shared" si="37"/>
        <v>1078.543219352631</v>
      </c>
      <c r="F561" s="6">
        <f t="shared" si="39"/>
        <v>0.1477456464866618</v>
      </c>
      <c r="G561" s="8">
        <f t="shared" si="38"/>
        <v>1078.6909649991176</v>
      </c>
    </row>
    <row r="562" spans="3:7" x14ac:dyDescent="0.25">
      <c r="C562" s="5">
        <v>554</v>
      </c>
      <c r="D562" s="23">
        <f t="shared" ca="1" si="36"/>
        <v>44597</v>
      </c>
      <c r="E562" s="2">
        <f t="shared" si="37"/>
        <v>1078.6909649991176</v>
      </c>
      <c r="F562" s="6">
        <f t="shared" si="39"/>
        <v>0.14776588561631748</v>
      </c>
      <c r="G562" s="8">
        <f t="shared" si="38"/>
        <v>1078.8387308847339</v>
      </c>
    </row>
    <row r="563" spans="3:7" x14ac:dyDescent="0.25">
      <c r="C563" s="5">
        <v>555</v>
      </c>
      <c r="D563" s="23">
        <f t="shared" ca="1" si="36"/>
        <v>44598</v>
      </c>
      <c r="E563" s="2">
        <f t="shared" si="37"/>
        <v>1078.8387308847339</v>
      </c>
      <c r="F563" s="6">
        <f t="shared" si="39"/>
        <v>0.14778612751845671</v>
      </c>
      <c r="G563" s="8">
        <f t="shared" si="38"/>
        <v>1078.9865170122523</v>
      </c>
    </row>
    <row r="564" spans="3:7" x14ac:dyDescent="0.25">
      <c r="C564" s="5">
        <v>556</v>
      </c>
      <c r="D564" s="23">
        <f t="shared" ca="1" si="36"/>
        <v>44599</v>
      </c>
      <c r="E564" s="2">
        <f t="shared" si="37"/>
        <v>1078.9865170122523</v>
      </c>
      <c r="F564" s="6">
        <f t="shared" si="39"/>
        <v>0.14780637219345924</v>
      </c>
      <c r="G564" s="8">
        <f t="shared" si="38"/>
        <v>1079.1343233844457</v>
      </c>
    </row>
    <row r="565" spans="3:7" x14ac:dyDescent="0.25">
      <c r="C565" s="5">
        <v>557</v>
      </c>
      <c r="D565" s="23">
        <f t="shared" ca="1" si="36"/>
        <v>44600</v>
      </c>
      <c r="E565" s="2">
        <f t="shared" si="37"/>
        <v>1079.1343233844457</v>
      </c>
      <c r="F565" s="6">
        <f t="shared" si="39"/>
        <v>0.1478266196417049</v>
      </c>
      <c r="G565" s="8">
        <f t="shared" si="38"/>
        <v>1079.2821500040873</v>
      </c>
    </row>
    <row r="566" spans="3:7" x14ac:dyDescent="0.25">
      <c r="C566" s="5">
        <v>558</v>
      </c>
      <c r="D566" s="23">
        <f t="shared" ca="1" si="36"/>
        <v>44601</v>
      </c>
      <c r="E566" s="2">
        <f t="shared" si="37"/>
        <v>1079.2821500040873</v>
      </c>
      <c r="F566" s="6">
        <f t="shared" si="39"/>
        <v>0.14784686986357362</v>
      </c>
      <c r="G566" s="8">
        <f t="shared" si="38"/>
        <v>1079.4299968739508</v>
      </c>
    </row>
    <row r="567" spans="3:7" x14ac:dyDescent="0.25">
      <c r="C567" s="5">
        <v>559</v>
      </c>
      <c r="D567" s="23">
        <f t="shared" ca="1" si="36"/>
        <v>44602</v>
      </c>
      <c r="E567" s="2">
        <f t="shared" si="37"/>
        <v>1079.4299968739508</v>
      </c>
      <c r="F567" s="6">
        <f t="shared" si="39"/>
        <v>0.14786712285944534</v>
      </c>
      <c r="G567" s="8">
        <f t="shared" si="38"/>
        <v>1079.5778639968103</v>
      </c>
    </row>
    <row r="568" spans="3:7" x14ac:dyDescent="0.25">
      <c r="C568" s="5">
        <v>560</v>
      </c>
      <c r="D568" s="23">
        <f t="shared" ca="1" si="36"/>
        <v>44603</v>
      </c>
      <c r="E568" s="2">
        <f t="shared" si="37"/>
        <v>1079.5778639968103</v>
      </c>
      <c r="F568" s="6">
        <f t="shared" si="39"/>
        <v>0.14788737862970006</v>
      </c>
      <c r="G568" s="8">
        <f t="shared" si="38"/>
        <v>1079.72575137544</v>
      </c>
    </row>
    <row r="569" spans="3:7" x14ac:dyDescent="0.25">
      <c r="C569" s="5">
        <v>561</v>
      </c>
      <c r="D569" s="23">
        <f t="shared" ca="1" si="36"/>
        <v>44604</v>
      </c>
      <c r="E569" s="2">
        <f t="shared" si="37"/>
        <v>1079.72575137544</v>
      </c>
      <c r="F569" s="6">
        <f t="shared" si="39"/>
        <v>0.14790763717471783</v>
      </c>
      <c r="G569" s="8">
        <f t="shared" si="38"/>
        <v>1079.8736590126148</v>
      </c>
    </row>
    <row r="570" spans="3:7" x14ac:dyDescent="0.25">
      <c r="C570" s="5">
        <v>562</v>
      </c>
      <c r="D570" s="23">
        <f t="shared" ca="1" si="36"/>
        <v>44605</v>
      </c>
      <c r="E570" s="2">
        <f t="shared" si="37"/>
        <v>1079.8736590126148</v>
      </c>
      <c r="F570" s="6">
        <f t="shared" si="39"/>
        <v>0.14792789849487875</v>
      </c>
      <c r="G570" s="8">
        <f t="shared" si="38"/>
        <v>1080.0215869111096</v>
      </c>
    </row>
    <row r="571" spans="3:7" x14ac:dyDescent="0.25">
      <c r="C571" s="5">
        <v>563</v>
      </c>
      <c r="D571" s="23">
        <f t="shared" ca="1" si="36"/>
        <v>44606</v>
      </c>
      <c r="E571" s="2">
        <f t="shared" si="37"/>
        <v>1080.0215869111096</v>
      </c>
      <c r="F571" s="6">
        <f t="shared" si="39"/>
        <v>0.14794816259056298</v>
      </c>
      <c r="G571" s="8">
        <f t="shared" si="38"/>
        <v>1080.1695350737002</v>
      </c>
    </row>
    <row r="572" spans="3:7" x14ac:dyDescent="0.25">
      <c r="C572" s="5">
        <v>564</v>
      </c>
      <c r="D572" s="23">
        <f t="shared" ca="1" si="36"/>
        <v>44607</v>
      </c>
      <c r="E572" s="2">
        <f t="shared" si="37"/>
        <v>1080.1695350737002</v>
      </c>
      <c r="F572" s="6">
        <f t="shared" si="39"/>
        <v>0.14796842946215075</v>
      </c>
      <c r="G572" s="8">
        <f t="shared" si="38"/>
        <v>1080.3175035031625</v>
      </c>
    </row>
    <row r="573" spans="3:7" x14ac:dyDescent="0.25">
      <c r="C573" s="5">
        <v>565</v>
      </c>
      <c r="D573" s="23">
        <f t="shared" ca="1" si="36"/>
        <v>44608</v>
      </c>
      <c r="E573" s="2">
        <f t="shared" si="37"/>
        <v>1080.3175035031625</v>
      </c>
      <c r="F573" s="6">
        <f t="shared" si="39"/>
        <v>0.14798869911002227</v>
      </c>
      <c r="G573" s="8">
        <f t="shared" si="38"/>
        <v>1080.4654922022726</v>
      </c>
    </row>
    <row r="574" spans="3:7" x14ac:dyDescent="0.25">
      <c r="C574" s="5">
        <v>566</v>
      </c>
      <c r="D574" s="23">
        <f t="shared" ca="1" si="36"/>
        <v>44609</v>
      </c>
      <c r="E574" s="2">
        <f t="shared" si="37"/>
        <v>1080.4654922022726</v>
      </c>
      <c r="F574" s="6">
        <f t="shared" si="39"/>
        <v>0.14800897153455791</v>
      </c>
      <c r="G574" s="8">
        <f t="shared" si="38"/>
        <v>1080.6135011738072</v>
      </c>
    </row>
    <row r="575" spans="3:7" x14ac:dyDescent="0.25">
      <c r="C575" s="5">
        <v>567</v>
      </c>
      <c r="D575" s="23">
        <f t="shared" ca="1" si="36"/>
        <v>44610</v>
      </c>
      <c r="E575" s="2">
        <f t="shared" si="37"/>
        <v>1080.6135011738072</v>
      </c>
      <c r="F575" s="6">
        <f t="shared" si="39"/>
        <v>0.14802924673613799</v>
      </c>
      <c r="G575" s="8">
        <f t="shared" si="38"/>
        <v>1080.7615304205433</v>
      </c>
    </row>
    <row r="576" spans="3:7" x14ac:dyDescent="0.25">
      <c r="C576" s="5">
        <v>568</v>
      </c>
      <c r="D576" s="23">
        <f t="shared" ca="1" si="36"/>
        <v>44611</v>
      </c>
      <c r="E576" s="2">
        <f t="shared" si="37"/>
        <v>1080.7615304205433</v>
      </c>
      <c r="F576" s="6">
        <f t="shared" si="39"/>
        <v>0.14804952471514293</v>
      </c>
      <c r="G576" s="8">
        <f t="shared" si="38"/>
        <v>1080.9095799452584</v>
      </c>
    </row>
    <row r="577" spans="3:7" x14ac:dyDescent="0.25">
      <c r="C577" s="5">
        <v>569</v>
      </c>
      <c r="D577" s="23">
        <f t="shared" ca="1" si="36"/>
        <v>44612</v>
      </c>
      <c r="E577" s="2">
        <f t="shared" si="37"/>
        <v>1080.9095799452584</v>
      </c>
      <c r="F577" s="6">
        <f t="shared" si="39"/>
        <v>0.14806980547195323</v>
      </c>
      <c r="G577" s="8">
        <f t="shared" si="38"/>
        <v>1081.0576497507304</v>
      </c>
    </row>
    <row r="578" spans="3:7" x14ac:dyDescent="0.25">
      <c r="C578" s="5">
        <v>570</v>
      </c>
      <c r="D578" s="23">
        <f t="shared" ref="D578:D641" ca="1" si="40">D577+1</f>
        <v>44613</v>
      </c>
      <c r="E578" s="2">
        <f t="shared" ref="E578:E641" si="41">G577</f>
        <v>1081.0576497507304</v>
      </c>
      <c r="F578" s="6">
        <f t="shared" si="39"/>
        <v>0.14809008900694939</v>
      </c>
      <c r="G578" s="8">
        <f t="shared" ref="G578:G641" si="42">E578+F578</f>
        <v>1081.2057398397374</v>
      </c>
    </row>
    <row r="579" spans="3:7" x14ac:dyDescent="0.25">
      <c r="C579" s="5">
        <v>571</v>
      </c>
      <c r="D579" s="23">
        <f t="shared" ca="1" si="40"/>
        <v>44614</v>
      </c>
      <c r="E579" s="2">
        <f t="shared" si="41"/>
        <v>1081.2057398397374</v>
      </c>
      <c r="F579" s="6">
        <f t="shared" si="39"/>
        <v>0.14811037532051199</v>
      </c>
      <c r="G579" s="8">
        <f t="shared" si="42"/>
        <v>1081.3538502150579</v>
      </c>
    </row>
    <row r="580" spans="3:7" x14ac:dyDescent="0.25">
      <c r="C580" s="5">
        <v>572</v>
      </c>
      <c r="D580" s="23">
        <f t="shared" ca="1" si="40"/>
        <v>44615</v>
      </c>
      <c r="E580" s="2">
        <f t="shared" si="41"/>
        <v>1081.3538502150579</v>
      </c>
      <c r="F580" s="6">
        <f t="shared" si="39"/>
        <v>0.14813066441302167</v>
      </c>
      <c r="G580" s="8">
        <f t="shared" si="42"/>
        <v>1081.5019808794709</v>
      </c>
    </row>
    <row r="581" spans="3:7" x14ac:dyDescent="0.25">
      <c r="C581" s="5">
        <v>573</v>
      </c>
      <c r="D581" s="23">
        <f t="shared" ca="1" si="40"/>
        <v>44616</v>
      </c>
      <c r="E581" s="2">
        <f t="shared" si="41"/>
        <v>1081.5019808794709</v>
      </c>
      <c r="F581" s="6">
        <f t="shared" si="39"/>
        <v>0.14815095628485905</v>
      </c>
      <c r="G581" s="8">
        <f t="shared" si="42"/>
        <v>1081.6501318357557</v>
      </c>
    </row>
    <row r="582" spans="3:7" x14ac:dyDescent="0.25">
      <c r="C582" s="5">
        <v>574</v>
      </c>
      <c r="D582" s="23">
        <f t="shared" ca="1" si="40"/>
        <v>44617</v>
      </c>
      <c r="E582" s="2">
        <f t="shared" si="41"/>
        <v>1081.6501318357557</v>
      </c>
      <c r="F582" s="6">
        <f t="shared" si="39"/>
        <v>0.1481712509364049</v>
      </c>
      <c r="G582" s="8">
        <f t="shared" si="42"/>
        <v>1081.7983030866922</v>
      </c>
    </row>
    <row r="583" spans="3:7" x14ac:dyDescent="0.25">
      <c r="C583" s="5">
        <v>575</v>
      </c>
      <c r="D583" s="23">
        <f t="shared" ca="1" si="40"/>
        <v>44618</v>
      </c>
      <c r="E583" s="2">
        <f t="shared" si="41"/>
        <v>1081.7983030866922</v>
      </c>
      <c r="F583" s="6">
        <f t="shared" si="39"/>
        <v>0.14819154836804005</v>
      </c>
      <c r="G583" s="8">
        <f t="shared" si="42"/>
        <v>1081.9464946350602</v>
      </c>
    </row>
    <row r="584" spans="3:7" x14ac:dyDescent="0.25">
      <c r="C584" s="5">
        <v>576</v>
      </c>
      <c r="D584" s="23">
        <f t="shared" ca="1" si="40"/>
        <v>44619</v>
      </c>
      <c r="E584" s="2">
        <f t="shared" si="41"/>
        <v>1081.9464946350602</v>
      </c>
      <c r="F584" s="6">
        <f t="shared" si="39"/>
        <v>0.14821184858014524</v>
      </c>
      <c r="G584" s="8">
        <f t="shared" si="42"/>
        <v>1082.0947064836403</v>
      </c>
    </row>
    <row r="585" spans="3:7" x14ac:dyDescent="0.25">
      <c r="C585" s="5">
        <v>577</v>
      </c>
      <c r="D585" s="23">
        <f t="shared" ca="1" si="40"/>
        <v>44620</v>
      </c>
      <c r="E585" s="2">
        <f t="shared" si="41"/>
        <v>1082.0947064836403</v>
      </c>
      <c r="F585" s="6">
        <f t="shared" si="39"/>
        <v>0.14823215157310143</v>
      </c>
      <c r="G585" s="8">
        <f t="shared" si="42"/>
        <v>1082.2429386352135</v>
      </c>
    </row>
    <row r="586" spans="3:7" x14ac:dyDescent="0.25">
      <c r="C586" s="5">
        <v>578</v>
      </c>
      <c r="D586" s="23">
        <f t="shared" ca="1" si="40"/>
        <v>44621</v>
      </c>
      <c r="E586" s="2">
        <f t="shared" si="41"/>
        <v>1082.2429386352135</v>
      </c>
      <c r="F586" s="6">
        <f t="shared" si="39"/>
        <v>0.14825245734728953</v>
      </c>
      <c r="G586" s="8">
        <f t="shared" si="42"/>
        <v>1082.3911910925608</v>
      </c>
    </row>
    <row r="587" spans="3:7" x14ac:dyDescent="0.25">
      <c r="C587" s="5">
        <v>579</v>
      </c>
      <c r="D587" s="23">
        <f t="shared" ca="1" si="40"/>
        <v>44622</v>
      </c>
      <c r="E587" s="2">
        <f t="shared" si="41"/>
        <v>1082.3911910925608</v>
      </c>
      <c r="F587" s="6">
        <f t="shared" ref="F587:F650" si="43">E587*($B$4/$B$6)</f>
        <v>0.14827276590309055</v>
      </c>
      <c r="G587" s="8">
        <f t="shared" si="42"/>
        <v>1082.5394638584639</v>
      </c>
    </row>
    <row r="588" spans="3:7" x14ac:dyDescent="0.25">
      <c r="C588" s="5">
        <v>580</v>
      </c>
      <c r="D588" s="23">
        <f t="shared" ca="1" si="40"/>
        <v>44623</v>
      </c>
      <c r="E588" s="2">
        <f t="shared" si="41"/>
        <v>1082.5394638584639</v>
      </c>
      <c r="F588" s="6">
        <f t="shared" si="43"/>
        <v>0.1482930772408855</v>
      </c>
      <c r="G588" s="8">
        <f t="shared" si="42"/>
        <v>1082.6877569357048</v>
      </c>
    </row>
    <row r="589" spans="3:7" x14ac:dyDescent="0.25">
      <c r="C589" s="5">
        <v>581</v>
      </c>
      <c r="D589" s="23">
        <f t="shared" ca="1" si="40"/>
        <v>44624</v>
      </c>
      <c r="E589" s="2">
        <f t="shared" si="41"/>
        <v>1082.6877569357048</v>
      </c>
      <c r="F589" s="6">
        <f t="shared" si="43"/>
        <v>0.14831339136105548</v>
      </c>
      <c r="G589" s="8">
        <f t="shared" si="42"/>
        <v>1082.8360703270657</v>
      </c>
    </row>
    <row r="590" spans="3:7" x14ac:dyDescent="0.25">
      <c r="C590" s="5">
        <v>582</v>
      </c>
      <c r="D590" s="23">
        <f t="shared" ca="1" si="40"/>
        <v>44625</v>
      </c>
      <c r="E590" s="2">
        <f t="shared" si="41"/>
        <v>1082.8360703270657</v>
      </c>
      <c r="F590" s="6">
        <f t="shared" si="43"/>
        <v>0.14833370826398162</v>
      </c>
      <c r="G590" s="8">
        <f t="shared" si="42"/>
        <v>1082.9844040353298</v>
      </c>
    </row>
    <row r="591" spans="3:7" x14ac:dyDescent="0.25">
      <c r="C591" s="5">
        <v>583</v>
      </c>
      <c r="D591" s="23">
        <f t="shared" ca="1" si="40"/>
        <v>44626</v>
      </c>
      <c r="E591" s="2">
        <f t="shared" si="41"/>
        <v>1082.9844040353298</v>
      </c>
      <c r="F591" s="6">
        <f t="shared" si="43"/>
        <v>0.14835402795004521</v>
      </c>
      <c r="G591" s="8">
        <f t="shared" si="42"/>
        <v>1083.1327580632799</v>
      </c>
    </row>
    <row r="592" spans="3:7" x14ac:dyDescent="0.25">
      <c r="C592" s="5">
        <v>584</v>
      </c>
      <c r="D592" s="23">
        <f t="shared" ca="1" si="40"/>
        <v>44627</v>
      </c>
      <c r="E592" s="2">
        <f t="shared" si="41"/>
        <v>1083.1327580632799</v>
      </c>
      <c r="F592" s="6">
        <f t="shared" si="43"/>
        <v>0.1483743504196274</v>
      </c>
      <c r="G592" s="8">
        <f t="shared" si="42"/>
        <v>1083.2811324136994</v>
      </c>
    </row>
    <row r="593" spans="3:7" x14ac:dyDescent="0.25">
      <c r="C593" s="5">
        <v>585</v>
      </c>
      <c r="D593" s="23">
        <f t="shared" ca="1" si="40"/>
        <v>44628</v>
      </c>
      <c r="E593" s="2">
        <f t="shared" si="41"/>
        <v>1083.2811324136994</v>
      </c>
      <c r="F593" s="6">
        <f t="shared" si="43"/>
        <v>0.14839467567310952</v>
      </c>
      <c r="G593" s="8">
        <f t="shared" si="42"/>
        <v>1083.4295270893726</v>
      </c>
    </row>
    <row r="594" spans="3:7" x14ac:dyDescent="0.25">
      <c r="C594" s="5">
        <v>586</v>
      </c>
      <c r="D594" s="23">
        <f t="shared" ca="1" si="40"/>
        <v>44629</v>
      </c>
      <c r="E594" s="2">
        <f t="shared" si="41"/>
        <v>1083.4295270893726</v>
      </c>
      <c r="F594" s="6">
        <f t="shared" si="43"/>
        <v>0.14841500371087299</v>
      </c>
      <c r="G594" s="8">
        <f t="shared" si="42"/>
        <v>1083.5779420930835</v>
      </c>
    </row>
    <row r="595" spans="3:7" x14ac:dyDescent="0.25">
      <c r="C595" s="5">
        <v>587</v>
      </c>
      <c r="D595" s="23">
        <f t="shared" ca="1" si="40"/>
        <v>44630</v>
      </c>
      <c r="E595" s="2">
        <f t="shared" si="41"/>
        <v>1083.5779420930835</v>
      </c>
      <c r="F595" s="6">
        <f t="shared" si="43"/>
        <v>0.14843533453329913</v>
      </c>
      <c r="G595" s="8">
        <f t="shared" si="42"/>
        <v>1083.7263774276169</v>
      </c>
    </row>
    <row r="596" spans="3:7" x14ac:dyDescent="0.25">
      <c r="C596" s="5">
        <v>588</v>
      </c>
      <c r="D596" s="23">
        <f t="shared" ca="1" si="40"/>
        <v>44631</v>
      </c>
      <c r="E596" s="2">
        <f t="shared" si="41"/>
        <v>1083.7263774276169</v>
      </c>
      <c r="F596" s="6">
        <f t="shared" si="43"/>
        <v>0.14845566814076946</v>
      </c>
      <c r="G596" s="8">
        <f t="shared" si="42"/>
        <v>1083.8748330957576</v>
      </c>
    </row>
    <row r="597" spans="3:7" x14ac:dyDescent="0.25">
      <c r="C597" s="5">
        <v>589</v>
      </c>
      <c r="D597" s="23">
        <f t="shared" ca="1" si="40"/>
        <v>44632</v>
      </c>
      <c r="E597" s="2">
        <f t="shared" si="41"/>
        <v>1083.8748330957576</v>
      </c>
      <c r="F597" s="6">
        <f t="shared" si="43"/>
        <v>0.14847600453366544</v>
      </c>
      <c r="G597" s="8">
        <f t="shared" si="42"/>
        <v>1084.0233091002913</v>
      </c>
    </row>
    <row r="598" spans="3:7" x14ac:dyDescent="0.25">
      <c r="C598" s="5">
        <v>590</v>
      </c>
      <c r="D598" s="23">
        <f t="shared" ca="1" si="40"/>
        <v>44633</v>
      </c>
      <c r="E598" s="2">
        <f t="shared" si="41"/>
        <v>1084.0233091002913</v>
      </c>
      <c r="F598" s="6">
        <f t="shared" si="43"/>
        <v>0.14849634371236869</v>
      </c>
      <c r="G598" s="8">
        <f t="shared" si="42"/>
        <v>1084.1718054440037</v>
      </c>
    </row>
    <row r="599" spans="3:7" x14ac:dyDescent="0.25">
      <c r="C599" s="5">
        <v>591</v>
      </c>
      <c r="D599" s="23">
        <f t="shared" ca="1" si="40"/>
        <v>44634</v>
      </c>
      <c r="E599" s="2">
        <f t="shared" si="41"/>
        <v>1084.1718054440037</v>
      </c>
      <c r="F599" s="6">
        <f t="shared" si="43"/>
        <v>0.14851668567726078</v>
      </c>
      <c r="G599" s="8">
        <f t="shared" si="42"/>
        <v>1084.320322129681</v>
      </c>
    </row>
    <row r="600" spans="3:7" x14ac:dyDescent="0.25">
      <c r="C600" s="5">
        <v>592</v>
      </c>
      <c r="D600" s="23">
        <f t="shared" ca="1" si="40"/>
        <v>44635</v>
      </c>
      <c r="E600" s="2">
        <f t="shared" si="41"/>
        <v>1084.320322129681</v>
      </c>
      <c r="F600" s="6">
        <f t="shared" si="43"/>
        <v>0.14853703042872343</v>
      </c>
      <c r="G600" s="8">
        <f t="shared" si="42"/>
        <v>1084.4688591601098</v>
      </c>
    </row>
    <row r="601" spans="3:7" x14ac:dyDescent="0.25">
      <c r="C601" s="5">
        <v>593</v>
      </c>
      <c r="D601" s="23">
        <f t="shared" ca="1" si="40"/>
        <v>44636</v>
      </c>
      <c r="E601" s="2">
        <f t="shared" si="41"/>
        <v>1084.4688591601098</v>
      </c>
      <c r="F601" s="6">
        <f t="shared" si="43"/>
        <v>0.14855737796713833</v>
      </c>
      <c r="G601" s="8">
        <f t="shared" si="42"/>
        <v>1084.6174165380769</v>
      </c>
    </row>
    <row r="602" spans="3:7" x14ac:dyDescent="0.25">
      <c r="C602" s="5">
        <v>594</v>
      </c>
      <c r="D602" s="23">
        <f t="shared" ca="1" si="40"/>
        <v>44637</v>
      </c>
      <c r="E602" s="2">
        <f t="shared" si="41"/>
        <v>1084.6174165380769</v>
      </c>
      <c r="F602" s="6">
        <f t="shared" si="43"/>
        <v>0.14857772829288726</v>
      </c>
      <c r="G602" s="8">
        <f t="shared" si="42"/>
        <v>1084.7659942663697</v>
      </c>
    </row>
    <row r="603" spans="3:7" x14ac:dyDescent="0.25">
      <c r="C603" s="5">
        <v>595</v>
      </c>
      <c r="D603" s="23">
        <f t="shared" ca="1" si="40"/>
        <v>44638</v>
      </c>
      <c r="E603" s="2">
        <f t="shared" si="41"/>
        <v>1084.7659942663697</v>
      </c>
      <c r="F603" s="6">
        <f t="shared" si="43"/>
        <v>0.14859808140635203</v>
      </c>
      <c r="G603" s="8">
        <f t="shared" si="42"/>
        <v>1084.9145923477761</v>
      </c>
    </row>
    <row r="604" spans="3:7" x14ac:dyDescent="0.25">
      <c r="C604" s="5">
        <v>596</v>
      </c>
      <c r="D604" s="23">
        <f t="shared" ca="1" si="40"/>
        <v>44639</v>
      </c>
      <c r="E604" s="2">
        <f t="shared" si="41"/>
        <v>1084.9145923477761</v>
      </c>
      <c r="F604" s="6">
        <f t="shared" si="43"/>
        <v>0.14861843730791455</v>
      </c>
      <c r="G604" s="8">
        <f t="shared" si="42"/>
        <v>1085.063210785084</v>
      </c>
    </row>
    <row r="605" spans="3:7" x14ac:dyDescent="0.25">
      <c r="C605" s="5">
        <v>597</v>
      </c>
      <c r="D605" s="23">
        <f t="shared" ca="1" si="40"/>
        <v>44640</v>
      </c>
      <c r="E605" s="2">
        <f t="shared" si="41"/>
        <v>1085.063210785084</v>
      </c>
      <c r="F605" s="6">
        <f t="shared" si="43"/>
        <v>0.14863879599795674</v>
      </c>
      <c r="G605" s="8">
        <f t="shared" si="42"/>
        <v>1085.2118495810821</v>
      </c>
    </row>
    <row r="606" spans="3:7" x14ac:dyDescent="0.25">
      <c r="C606" s="5">
        <v>598</v>
      </c>
      <c r="D606" s="23">
        <f t="shared" ca="1" si="40"/>
        <v>44641</v>
      </c>
      <c r="E606" s="2">
        <f t="shared" si="41"/>
        <v>1085.2118495810821</v>
      </c>
      <c r="F606" s="6">
        <f t="shared" si="43"/>
        <v>0.14865915747686059</v>
      </c>
      <c r="G606" s="8">
        <f t="shared" si="42"/>
        <v>1085.360508738559</v>
      </c>
    </row>
    <row r="607" spans="3:7" x14ac:dyDescent="0.25">
      <c r="C607" s="5">
        <v>599</v>
      </c>
      <c r="D607" s="23">
        <f t="shared" ca="1" si="40"/>
        <v>44642</v>
      </c>
      <c r="E607" s="2">
        <f t="shared" si="41"/>
        <v>1085.360508738559</v>
      </c>
      <c r="F607" s="6">
        <f t="shared" si="43"/>
        <v>0.14867952174500809</v>
      </c>
      <c r="G607" s="8">
        <f t="shared" si="42"/>
        <v>1085.509188260304</v>
      </c>
    </row>
    <row r="608" spans="3:7" x14ac:dyDescent="0.25">
      <c r="C608" s="5">
        <v>600</v>
      </c>
      <c r="D608" s="23">
        <f t="shared" ca="1" si="40"/>
        <v>44643</v>
      </c>
      <c r="E608" s="2">
        <f t="shared" si="41"/>
        <v>1085.509188260304</v>
      </c>
      <c r="F608" s="6">
        <f t="shared" si="43"/>
        <v>0.14869988880278137</v>
      </c>
      <c r="G608" s="8">
        <f t="shared" si="42"/>
        <v>1085.6578881491068</v>
      </c>
    </row>
    <row r="609" spans="3:7" x14ac:dyDescent="0.25">
      <c r="C609" s="5">
        <v>601</v>
      </c>
      <c r="D609" s="23">
        <f t="shared" ca="1" si="40"/>
        <v>44644</v>
      </c>
      <c r="E609" s="2">
        <f t="shared" si="41"/>
        <v>1085.6578881491068</v>
      </c>
      <c r="F609" s="6">
        <f t="shared" si="43"/>
        <v>0.1487202586505626</v>
      </c>
      <c r="G609" s="8">
        <f t="shared" si="42"/>
        <v>1085.8066084077575</v>
      </c>
    </row>
    <row r="610" spans="3:7" x14ac:dyDescent="0.25">
      <c r="C610" s="5">
        <v>602</v>
      </c>
      <c r="D610" s="23">
        <f t="shared" ca="1" si="40"/>
        <v>44645</v>
      </c>
      <c r="E610" s="2">
        <f t="shared" si="41"/>
        <v>1085.8066084077575</v>
      </c>
      <c r="F610" s="6">
        <f t="shared" si="43"/>
        <v>0.14874063128873391</v>
      </c>
      <c r="G610" s="8">
        <f t="shared" si="42"/>
        <v>1085.9553490390463</v>
      </c>
    </row>
    <row r="611" spans="3:7" x14ac:dyDescent="0.25">
      <c r="C611" s="5">
        <v>603</v>
      </c>
      <c r="D611" s="23">
        <f t="shared" ca="1" si="40"/>
        <v>44646</v>
      </c>
      <c r="E611" s="2">
        <f t="shared" si="41"/>
        <v>1085.9553490390463</v>
      </c>
      <c r="F611" s="6">
        <f t="shared" si="43"/>
        <v>0.14876100671767759</v>
      </c>
      <c r="G611" s="8">
        <f t="shared" si="42"/>
        <v>1086.1041100457639</v>
      </c>
    </row>
    <row r="612" spans="3:7" x14ac:dyDescent="0.25">
      <c r="C612" s="5">
        <v>604</v>
      </c>
      <c r="D612" s="23">
        <f t="shared" ca="1" si="40"/>
        <v>44647</v>
      </c>
      <c r="E612" s="2">
        <f t="shared" si="41"/>
        <v>1086.1041100457639</v>
      </c>
      <c r="F612" s="6">
        <f t="shared" si="43"/>
        <v>0.1487813849377759</v>
      </c>
      <c r="G612" s="8">
        <f t="shared" si="42"/>
        <v>1086.2528914307018</v>
      </c>
    </row>
    <row r="613" spans="3:7" x14ac:dyDescent="0.25">
      <c r="C613" s="5">
        <v>605</v>
      </c>
      <c r="D613" s="23">
        <f t="shared" ca="1" si="40"/>
        <v>44648</v>
      </c>
      <c r="E613" s="2">
        <f t="shared" si="41"/>
        <v>1086.2528914307018</v>
      </c>
      <c r="F613" s="6">
        <f t="shared" si="43"/>
        <v>0.14880176594941122</v>
      </c>
      <c r="G613" s="8">
        <f t="shared" si="42"/>
        <v>1086.4016931966512</v>
      </c>
    </row>
    <row r="614" spans="3:7" x14ac:dyDescent="0.25">
      <c r="C614" s="5">
        <v>606</v>
      </c>
      <c r="D614" s="23">
        <f t="shared" ca="1" si="40"/>
        <v>44649</v>
      </c>
      <c r="E614" s="2">
        <f t="shared" si="41"/>
        <v>1086.4016931966512</v>
      </c>
      <c r="F614" s="6">
        <f t="shared" si="43"/>
        <v>0.14882214975296593</v>
      </c>
      <c r="G614" s="8">
        <f t="shared" si="42"/>
        <v>1086.5505153464042</v>
      </c>
    </row>
    <row r="615" spans="3:7" x14ac:dyDescent="0.25">
      <c r="C615" s="5">
        <v>607</v>
      </c>
      <c r="D615" s="23">
        <f t="shared" ca="1" si="40"/>
        <v>44650</v>
      </c>
      <c r="E615" s="2">
        <f t="shared" si="41"/>
        <v>1086.5505153464042</v>
      </c>
      <c r="F615" s="6">
        <f t="shared" si="43"/>
        <v>0.1488425363488225</v>
      </c>
      <c r="G615" s="8">
        <f t="shared" si="42"/>
        <v>1086.699357882753</v>
      </c>
    </row>
    <row r="616" spans="3:7" x14ac:dyDescent="0.25">
      <c r="C616" s="5">
        <v>608</v>
      </c>
      <c r="D616" s="23">
        <f t="shared" ca="1" si="40"/>
        <v>44651</v>
      </c>
      <c r="E616" s="2">
        <f t="shared" si="41"/>
        <v>1086.699357882753</v>
      </c>
      <c r="F616" s="6">
        <f t="shared" si="43"/>
        <v>0.14886292573736346</v>
      </c>
      <c r="G616" s="8">
        <f t="shared" si="42"/>
        <v>1086.8482208084904</v>
      </c>
    </row>
    <row r="617" spans="3:7" x14ac:dyDescent="0.25">
      <c r="C617" s="5">
        <v>609</v>
      </c>
      <c r="D617" s="23">
        <f t="shared" ca="1" si="40"/>
        <v>44652</v>
      </c>
      <c r="E617" s="2">
        <f t="shared" si="41"/>
        <v>1086.8482208084904</v>
      </c>
      <c r="F617" s="6">
        <f t="shared" si="43"/>
        <v>0.1488833179189713</v>
      </c>
      <c r="G617" s="8">
        <f t="shared" si="42"/>
        <v>1086.9971041264093</v>
      </c>
    </row>
    <row r="618" spans="3:7" x14ac:dyDescent="0.25">
      <c r="C618" s="5">
        <v>610</v>
      </c>
      <c r="D618" s="23">
        <f t="shared" ca="1" si="40"/>
        <v>44653</v>
      </c>
      <c r="E618" s="2">
        <f t="shared" si="41"/>
        <v>1086.9971041264093</v>
      </c>
      <c r="F618" s="6">
        <f t="shared" si="43"/>
        <v>0.14890371289402871</v>
      </c>
      <c r="G618" s="8">
        <f t="shared" si="42"/>
        <v>1087.1460078393034</v>
      </c>
    </row>
    <row r="619" spans="3:7" x14ac:dyDescent="0.25">
      <c r="C619" s="5">
        <v>611</v>
      </c>
      <c r="D619" s="23">
        <f t="shared" ca="1" si="40"/>
        <v>44654</v>
      </c>
      <c r="E619" s="2">
        <f t="shared" si="41"/>
        <v>1087.1460078393034</v>
      </c>
      <c r="F619" s="6">
        <f t="shared" si="43"/>
        <v>0.14892411066291827</v>
      </c>
      <c r="G619" s="8">
        <f t="shared" si="42"/>
        <v>1087.2949319499662</v>
      </c>
    </row>
    <row r="620" spans="3:7" x14ac:dyDescent="0.25">
      <c r="C620" s="5">
        <v>612</v>
      </c>
      <c r="D620" s="23">
        <f t="shared" ca="1" si="40"/>
        <v>44655</v>
      </c>
      <c r="E620" s="2">
        <f t="shared" si="41"/>
        <v>1087.2949319499662</v>
      </c>
      <c r="F620" s="6">
        <f t="shared" si="43"/>
        <v>0.14894451122602279</v>
      </c>
      <c r="G620" s="8">
        <f t="shared" si="42"/>
        <v>1087.4438764611923</v>
      </c>
    </row>
    <row r="621" spans="3:7" x14ac:dyDescent="0.25">
      <c r="C621" s="5">
        <v>613</v>
      </c>
      <c r="D621" s="23">
        <f t="shared" ca="1" si="40"/>
        <v>44656</v>
      </c>
      <c r="E621" s="2">
        <f t="shared" si="41"/>
        <v>1087.4438764611923</v>
      </c>
      <c r="F621" s="6">
        <f t="shared" si="43"/>
        <v>0.14896491458372499</v>
      </c>
      <c r="G621" s="8">
        <f t="shared" si="42"/>
        <v>1087.5928413757761</v>
      </c>
    </row>
    <row r="622" spans="3:7" x14ac:dyDescent="0.25">
      <c r="C622" s="5">
        <v>614</v>
      </c>
      <c r="D622" s="23">
        <f t="shared" ca="1" si="40"/>
        <v>44657</v>
      </c>
      <c r="E622" s="2">
        <f t="shared" si="41"/>
        <v>1087.5928413757761</v>
      </c>
      <c r="F622" s="6">
        <f t="shared" si="43"/>
        <v>0.14898532073640769</v>
      </c>
      <c r="G622" s="8">
        <f t="shared" si="42"/>
        <v>1087.7418266965124</v>
      </c>
    </row>
    <row r="623" spans="3:7" x14ac:dyDescent="0.25">
      <c r="C623" s="5">
        <v>615</v>
      </c>
      <c r="D623" s="23">
        <f t="shared" ca="1" si="40"/>
        <v>44658</v>
      </c>
      <c r="E623" s="2">
        <f t="shared" si="41"/>
        <v>1087.7418266965124</v>
      </c>
      <c r="F623" s="6">
        <f t="shared" si="43"/>
        <v>0.14900572968445377</v>
      </c>
      <c r="G623" s="8">
        <f t="shared" si="42"/>
        <v>1087.8908324261968</v>
      </c>
    </row>
    <row r="624" spans="3:7" x14ac:dyDescent="0.25">
      <c r="C624" s="5">
        <v>616</v>
      </c>
      <c r="D624" s="23">
        <f t="shared" ca="1" si="40"/>
        <v>44659</v>
      </c>
      <c r="E624" s="2">
        <f t="shared" si="41"/>
        <v>1087.8908324261968</v>
      </c>
      <c r="F624" s="6">
        <f t="shared" si="43"/>
        <v>0.14902614142824616</v>
      </c>
      <c r="G624" s="8">
        <f t="shared" si="42"/>
        <v>1088.0398585676251</v>
      </c>
    </row>
    <row r="625" spans="3:7" x14ac:dyDescent="0.25">
      <c r="C625" s="5">
        <v>617</v>
      </c>
      <c r="D625" s="23">
        <f t="shared" ca="1" si="40"/>
        <v>44660</v>
      </c>
      <c r="E625" s="2">
        <f t="shared" si="41"/>
        <v>1088.0398585676251</v>
      </c>
      <c r="F625" s="6">
        <f t="shared" si="43"/>
        <v>0.14904655596816785</v>
      </c>
      <c r="G625" s="8">
        <f t="shared" si="42"/>
        <v>1088.1889051235933</v>
      </c>
    </row>
    <row r="626" spans="3:7" x14ac:dyDescent="0.25">
      <c r="C626" s="5">
        <v>618</v>
      </c>
      <c r="D626" s="23">
        <f t="shared" ca="1" si="40"/>
        <v>44661</v>
      </c>
      <c r="E626" s="2">
        <f t="shared" si="41"/>
        <v>1088.1889051235933</v>
      </c>
      <c r="F626" s="6">
        <f t="shared" si="43"/>
        <v>0.14906697330460184</v>
      </c>
      <c r="G626" s="8">
        <f t="shared" si="42"/>
        <v>1088.3379720968978</v>
      </c>
    </row>
    <row r="627" spans="3:7" x14ac:dyDescent="0.25">
      <c r="C627" s="5">
        <v>619</v>
      </c>
      <c r="D627" s="23">
        <f t="shared" ca="1" si="40"/>
        <v>44662</v>
      </c>
      <c r="E627" s="2">
        <f t="shared" si="41"/>
        <v>1088.3379720968978</v>
      </c>
      <c r="F627" s="6">
        <f t="shared" si="43"/>
        <v>0.14908739343793123</v>
      </c>
      <c r="G627" s="8">
        <f t="shared" si="42"/>
        <v>1088.4870594903357</v>
      </c>
    </row>
    <row r="628" spans="3:7" x14ac:dyDescent="0.25">
      <c r="C628" s="5">
        <v>620</v>
      </c>
      <c r="D628" s="23">
        <f t="shared" ca="1" si="40"/>
        <v>44663</v>
      </c>
      <c r="E628" s="2">
        <f t="shared" si="41"/>
        <v>1088.4870594903357</v>
      </c>
      <c r="F628" s="6">
        <f t="shared" si="43"/>
        <v>0.14910781636853915</v>
      </c>
      <c r="G628" s="8">
        <f t="shared" si="42"/>
        <v>1088.6361673067042</v>
      </c>
    </row>
    <row r="629" spans="3:7" x14ac:dyDescent="0.25">
      <c r="C629" s="5">
        <v>621</v>
      </c>
      <c r="D629" s="23">
        <f t="shared" ca="1" si="40"/>
        <v>44664</v>
      </c>
      <c r="E629" s="2">
        <f t="shared" si="41"/>
        <v>1088.6361673067042</v>
      </c>
      <c r="F629" s="6">
        <f t="shared" si="43"/>
        <v>0.14912824209680881</v>
      </c>
      <c r="G629" s="8">
        <f t="shared" si="42"/>
        <v>1088.7852955488011</v>
      </c>
    </row>
    <row r="630" spans="3:7" x14ac:dyDescent="0.25">
      <c r="C630" s="5">
        <v>622</v>
      </c>
      <c r="D630" s="23">
        <f t="shared" ca="1" si="40"/>
        <v>44665</v>
      </c>
      <c r="E630" s="2">
        <f t="shared" si="41"/>
        <v>1088.7852955488011</v>
      </c>
      <c r="F630" s="6">
        <f t="shared" si="43"/>
        <v>0.14914867062312345</v>
      </c>
      <c r="G630" s="8">
        <f t="shared" si="42"/>
        <v>1088.9344442194242</v>
      </c>
    </row>
    <row r="631" spans="3:7" x14ac:dyDescent="0.25">
      <c r="C631" s="5">
        <v>623</v>
      </c>
      <c r="D631" s="23">
        <f t="shared" ca="1" si="40"/>
        <v>44666</v>
      </c>
      <c r="E631" s="2">
        <f t="shared" si="41"/>
        <v>1088.9344442194242</v>
      </c>
      <c r="F631" s="6">
        <f t="shared" si="43"/>
        <v>0.14916910194786634</v>
      </c>
      <c r="G631" s="8">
        <f t="shared" si="42"/>
        <v>1089.083613321372</v>
      </c>
    </row>
    <row r="632" spans="3:7" x14ac:dyDescent="0.25">
      <c r="C632" s="5">
        <v>624</v>
      </c>
      <c r="D632" s="23">
        <f t="shared" ca="1" si="40"/>
        <v>44667</v>
      </c>
      <c r="E632" s="2">
        <f t="shared" si="41"/>
        <v>1089.083613321372</v>
      </c>
      <c r="F632" s="6">
        <f t="shared" si="43"/>
        <v>0.14918953607142085</v>
      </c>
      <c r="G632" s="8">
        <f t="shared" si="42"/>
        <v>1089.2328028574434</v>
      </c>
    </row>
    <row r="633" spans="3:7" x14ac:dyDescent="0.25">
      <c r="C633" s="5">
        <v>625</v>
      </c>
      <c r="D633" s="23">
        <f t="shared" ca="1" si="40"/>
        <v>44668</v>
      </c>
      <c r="E633" s="2">
        <f t="shared" si="41"/>
        <v>1089.2328028574434</v>
      </c>
      <c r="F633" s="6">
        <f t="shared" si="43"/>
        <v>0.14920997299417035</v>
      </c>
      <c r="G633" s="8">
        <f t="shared" si="42"/>
        <v>1089.3820128304376</v>
      </c>
    </row>
    <row r="634" spans="3:7" x14ac:dyDescent="0.25">
      <c r="C634" s="5">
        <v>626</v>
      </c>
      <c r="D634" s="23">
        <f t="shared" ca="1" si="40"/>
        <v>44669</v>
      </c>
      <c r="E634" s="2">
        <f t="shared" si="41"/>
        <v>1089.3820128304376</v>
      </c>
      <c r="F634" s="6">
        <f t="shared" si="43"/>
        <v>0.14923041271649831</v>
      </c>
      <c r="G634" s="8">
        <f t="shared" si="42"/>
        <v>1089.531243243154</v>
      </c>
    </row>
    <row r="635" spans="3:7" x14ac:dyDescent="0.25">
      <c r="C635" s="5">
        <v>627</v>
      </c>
      <c r="D635" s="23">
        <f t="shared" ca="1" si="40"/>
        <v>44670</v>
      </c>
      <c r="E635" s="2">
        <f t="shared" si="41"/>
        <v>1089.531243243154</v>
      </c>
      <c r="F635" s="6">
        <f t="shared" si="43"/>
        <v>0.14925085523878823</v>
      </c>
      <c r="G635" s="8">
        <f t="shared" si="42"/>
        <v>1089.6804940983927</v>
      </c>
    </row>
    <row r="636" spans="3:7" x14ac:dyDescent="0.25">
      <c r="C636" s="5">
        <v>628</v>
      </c>
      <c r="D636" s="23">
        <f t="shared" ca="1" si="40"/>
        <v>44671</v>
      </c>
      <c r="E636" s="2">
        <f t="shared" si="41"/>
        <v>1089.6804940983927</v>
      </c>
      <c r="F636" s="6">
        <f t="shared" si="43"/>
        <v>0.14927130056142368</v>
      </c>
      <c r="G636" s="8">
        <f t="shared" si="42"/>
        <v>1089.8297653989541</v>
      </c>
    </row>
    <row r="637" spans="3:7" x14ac:dyDescent="0.25">
      <c r="C637" s="5">
        <v>629</v>
      </c>
      <c r="D637" s="23">
        <f t="shared" ca="1" si="40"/>
        <v>44672</v>
      </c>
      <c r="E637" s="2">
        <f t="shared" si="41"/>
        <v>1089.8297653989541</v>
      </c>
      <c r="F637" s="6">
        <f t="shared" si="43"/>
        <v>0.14929174868478826</v>
      </c>
      <c r="G637" s="8">
        <f t="shared" si="42"/>
        <v>1089.979057147639</v>
      </c>
    </row>
    <row r="638" spans="3:7" x14ac:dyDescent="0.25">
      <c r="C638" s="5">
        <v>630</v>
      </c>
      <c r="D638" s="23">
        <f t="shared" ca="1" si="40"/>
        <v>44673</v>
      </c>
      <c r="E638" s="2">
        <f t="shared" si="41"/>
        <v>1089.979057147639</v>
      </c>
      <c r="F638" s="6">
        <f t="shared" si="43"/>
        <v>0.14931219960926564</v>
      </c>
      <c r="G638" s="8">
        <f t="shared" si="42"/>
        <v>1090.1283693472483</v>
      </c>
    </row>
    <row r="639" spans="3:7" x14ac:dyDescent="0.25">
      <c r="C639" s="5">
        <v>631</v>
      </c>
      <c r="D639" s="23">
        <f t="shared" ca="1" si="40"/>
        <v>44674</v>
      </c>
      <c r="E639" s="2">
        <f t="shared" si="41"/>
        <v>1090.1283693472483</v>
      </c>
      <c r="F639" s="6">
        <f t="shared" si="43"/>
        <v>0.14933265333523951</v>
      </c>
      <c r="G639" s="8">
        <f t="shared" si="42"/>
        <v>1090.2777020005835</v>
      </c>
    </row>
    <row r="640" spans="3:7" x14ac:dyDescent="0.25">
      <c r="C640" s="5">
        <v>632</v>
      </c>
      <c r="D640" s="23">
        <f t="shared" ca="1" si="40"/>
        <v>44675</v>
      </c>
      <c r="E640" s="2">
        <f t="shared" si="41"/>
        <v>1090.2777020005835</v>
      </c>
      <c r="F640" s="6">
        <f t="shared" si="43"/>
        <v>0.14935310986309366</v>
      </c>
      <c r="G640" s="8">
        <f t="shared" si="42"/>
        <v>1090.4270551104466</v>
      </c>
    </row>
    <row r="641" spans="3:7" x14ac:dyDescent="0.25">
      <c r="C641" s="5">
        <v>633</v>
      </c>
      <c r="D641" s="23">
        <f t="shared" ca="1" si="40"/>
        <v>44676</v>
      </c>
      <c r="E641" s="2">
        <f t="shared" si="41"/>
        <v>1090.4270551104466</v>
      </c>
      <c r="F641" s="6">
        <f t="shared" si="43"/>
        <v>0.14937356919321187</v>
      </c>
      <c r="G641" s="8">
        <f t="shared" si="42"/>
        <v>1090.5764286796398</v>
      </c>
    </row>
    <row r="642" spans="3:7" x14ac:dyDescent="0.25">
      <c r="C642" s="5">
        <v>634</v>
      </c>
      <c r="D642" s="23">
        <f t="shared" ref="D642:D705" ca="1" si="44">D641+1</f>
        <v>44677</v>
      </c>
      <c r="E642" s="2">
        <f t="shared" ref="E642:E705" si="45">G641</f>
        <v>1090.5764286796398</v>
      </c>
      <c r="F642" s="6">
        <f t="shared" si="43"/>
        <v>0.14939403132597806</v>
      </c>
      <c r="G642" s="8">
        <f t="shared" ref="G642:G705" si="46">E642+F642</f>
        <v>1090.7258227109658</v>
      </c>
    </row>
    <row r="643" spans="3:7" x14ac:dyDescent="0.25">
      <c r="C643" s="5">
        <v>635</v>
      </c>
      <c r="D643" s="23">
        <f t="shared" ca="1" si="44"/>
        <v>44678</v>
      </c>
      <c r="E643" s="2">
        <f t="shared" si="45"/>
        <v>1090.7258227109658</v>
      </c>
      <c r="F643" s="6">
        <f t="shared" si="43"/>
        <v>0.14941449626177614</v>
      </c>
      <c r="G643" s="8">
        <f t="shared" si="46"/>
        <v>1090.8752372072274</v>
      </c>
    </row>
    <row r="644" spans="3:7" x14ac:dyDescent="0.25">
      <c r="C644" s="5">
        <v>636</v>
      </c>
      <c r="D644" s="23">
        <f t="shared" ca="1" si="44"/>
        <v>44679</v>
      </c>
      <c r="E644" s="2">
        <f t="shared" si="45"/>
        <v>1090.8752372072274</v>
      </c>
      <c r="F644" s="6">
        <f t="shared" si="43"/>
        <v>0.14943496400099007</v>
      </c>
      <c r="G644" s="8">
        <f t="shared" si="46"/>
        <v>1091.0246721712285</v>
      </c>
    </row>
    <row r="645" spans="3:7" x14ac:dyDescent="0.25">
      <c r="C645" s="5">
        <v>637</v>
      </c>
      <c r="D645" s="23">
        <f t="shared" ca="1" si="44"/>
        <v>44680</v>
      </c>
      <c r="E645" s="2">
        <f t="shared" si="45"/>
        <v>1091.0246721712285</v>
      </c>
      <c r="F645" s="6">
        <f t="shared" si="43"/>
        <v>0.14945543454400392</v>
      </c>
      <c r="G645" s="8">
        <f t="shared" si="46"/>
        <v>1091.1741276057726</v>
      </c>
    </row>
    <row r="646" spans="3:7" x14ac:dyDescent="0.25">
      <c r="C646" s="5">
        <v>638</v>
      </c>
      <c r="D646" s="23">
        <f t="shared" ca="1" si="44"/>
        <v>44681</v>
      </c>
      <c r="E646" s="2">
        <f t="shared" si="45"/>
        <v>1091.1741276057726</v>
      </c>
      <c r="F646" s="6">
        <f t="shared" si="43"/>
        <v>0.14947590789120174</v>
      </c>
      <c r="G646" s="8">
        <f t="shared" si="46"/>
        <v>1091.3236035136638</v>
      </c>
    </row>
    <row r="647" spans="3:7" x14ac:dyDescent="0.25">
      <c r="C647" s="5">
        <v>639</v>
      </c>
      <c r="D647" s="23">
        <f t="shared" ca="1" si="44"/>
        <v>44682</v>
      </c>
      <c r="E647" s="2">
        <f t="shared" si="45"/>
        <v>1091.3236035136638</v>
      </c>
      <c r="F647" s="6">
        <f t="shared" si="43"/>
        <v>0.14949638404296767</v>
      </c>
      <c r="G647" s="8">
        <f t="shared" si="46"/>
        <v>1091.4730998977068</v>
      </c>
    </row>
    <row r="648" spans="3:7" x14ac:dyDescent="0.25">
      <c r="C648" s="5">
        <v>640</v>
      </c>
      <c r="D648" s="23">
        <f t="shared" ca="1" si="44"/>
        <v>44683</v>
      </c>
      <c r="E648" s="2">
        <f t="shared" si="45"/>
        <v>1091.4730998977068</v>
      </c>
      <c r="F648" s="6">
        <f t="shared" si="43"/>
        <v>0.14951686299968589</v>
      </c>
      <c r="G648" s="8">
        <f t="shared" si="46"/>
        <v>1091.6226167607065</v>
      </c>
    </row>
    <row r="649" spans="3:7" x14ac:dyDescent="0.25">
      <c r="C649" s="5">
        <v>641</v>
      </c>
      <c r="D649" s="23">
        <f t="shared" ca="1" si="44"/>
        <v>44684</v>
      </c>
      <c r="E649" s="2">
        <f t="shared" si="45"/>
        <v>1091.6226167607065</v>
      </c>
      <c r="F649" s="6">
        <f t="shared" si="43"/>
        <v>0.14953734476174063</v>
      </c>
      <c r="G649" s="8">
        <f t="shared" si="46"/>
        <v>1091.7721541054682</v>
      </c>
    </row>
    <row r="650" spans="3:7" x14ac:dyDescent="0.25">
      <c r="C650" s="5">
        <v>642</v>
      </c>
      <c r="D650" s="23">
        <f t="shared" ca="1" si="44"/>
        <v>44685</v>
      </c>
      <c r="E650" s="2">
        <f t="shared" si="45"/>
        <v>1091.7721541054682</v>
      </c>
      <c r="F650" s="6">
        <f t="shared" si="43"/>
        <v>0.14955782932951622</v>
      </c>
      <c r="G650" s="8">
        <f t="shared" si="46"/>
        <v>1091.9217119347977</v>
      </c>
    </row>
    <row r="651" spans="3:7" x14ac:dyDescent="0.25">
      <c r="C651" s="5">
        <v>643</v>
      </c>
      <c r="D651" s="23">
        <f t="shared" ca="1" si="44"/>
        <v>44686</v>
      </c>
      <c r="E651" s="2">
        <f t="shared" si="45"/>
        <v>1091.9217119347977</v>
      </c>
      <c r="F651" s="6">
        <f t="shared" ref="F651:F714" si="47">E651*($B$4/$B$6)</f>
        <v>0.14957831670339697</v>
      </c>
      <c r="G651" s="8">
        <f t="shared" si="46"/>
        <v>1092.0712902515011</v>
      </c>
    </row>
    <row r="652" spans="3:7" x14ac:dyDescent="0.25">
      <c r="C652" s="5">
        <v>644</v>
      </c>
      <c r="D652" s="23">
        <f t="shared" ca="1" si="44"/>
        <v>44687</v>
      </c>
      <c r="E652" s="2">
        <f t="shared" si="45"/>
        <v>1092.0712902515011</v>
      </c>
      <c r="F652" s="6">
        <f t="shared" si="47"/>
        <v>0.14959880688376728</v>
      </c>
      <c r="G652" s="8">
        <f t="shared" si="46"/>
        <v>1092.2208890583847</v>
      </c>
    </row>
    <row r="653" spans="3:7" x14ac:dyDescent="0.25">
      <c r="C653" s="5">
        <v>645</v>
      </c>
      <c r="D653" s="23">
        <f t="shared" ca="1" si="44"/>
        <v>44688</v>
      </c>
      <c r="E653" s="2">
        <f t="shared" si="45"/>
        <v>1092.2208890583847</v>
      </c>
      <c r="F653" s="6">
        <f t="shared" si="47"/>
        <v>0.14961929987101164</v>
      </c>
      <c r="G653" s="8">
        <f t="shared" si="46"/>
        <v>1092.3705083582558</v>
      </c>
    </row>
    <row r="654" spans="3:7" x14ac:dyDescent="0.25">
      <c r="C654" s="5">
        <v>646</v>
      </c>
      <c r="D654" s="23">
        <f t="shared" ca="1" si="44"/>
        <v>44689</v>
      </c>
      <c r="E654" s="2">
        <f t="shared" si="45"/>
        <v>1092.3705083582558</v>
      </c>
      <c r="F654" s="6">
        <f t="shared" si="47"/>
        <v>0.14963979566551452</v>
      </c>
      <c r="G654" s="8">
        <f t="shared" si="46"/>
        <v>1092.5201481539214</v>
      </c>
    </row>
    <row r="655" spans="3:7" x14ac:dyDescent="0.25">
      <c r="C655" s="5">
        <v>647</v>
      </c>
      <c r="D655" s="23">
        <f t="shared" ca="1" si="44"/>
        <v>44690</v>
      </c>
      <c r="E655" s="2">
        <f t="shared" si="45"/>
        <v>1092.5201481539214</v>
      </c>
      <c r="F655" s="6">
        <f t="shared" si="47"/>
        <v>0.14966029426766048</v>
      </c>
      <c r="G655" s="8">
        <f t="shared" si="46"/>
        <v>1092.6698084481891</v>
      </c>
    </row>
    <row r="656" spans="3:7" x14ac:dyDescent="0.25">
      <c r="C656" s="5">
        <v>648</v>
      </c>
      <c r="D656" s="23">
        <f t="shared" ca="1" si="44"/>
        <v>44691</v>
      </c>
      <c r="E656" s="2">
        <f t="shared" si="45"/>
        <v>1092.6698084481891</v>
      </c>
      <c r="F656" s="6">
        <f t="shared" si="47"/>
        <v>0.14968079567783413</v>
      </c>
      <c r="G656" s="8">
        <f t="shared" si="46"/>
        <v>1092.8194892438669</v>
      </c>
    </row>
    <row r="657" spans="3:7" x14ac:dyDescent="0.25">
      <c r="C657" s="5">
        <v>649</v>
      </c>
      <c r="D657" s="23">
        <f t="shared" ca="1" si="44"/>
        <v>44692</v>
      </c>
      <c r="E657" s="2">
        <f t="shared" si="45"/>
        <v>1092.8194892438669</v>
      </c>
      <c r="F657" s="6">
        <f t="shared" si="47"/>
        <v>0.14970129989642014</v>
      </c>
      <c r="G657" s="8">
        <f t="shared" si="46"/>
        <v>1092.9691905437633</v>
      </c>
    </row>
    <row r="658" spans="3:7" x14ac:dyDescent="0.25">
      <c r="C658" s="5">
        <v>650</v>
      </c>
      <c r="D658" s="23">
        <f t="shared" ca="1" si="44"/>
        <v>44693</v>
      </c>
      <c r="E658" s="2">
        <f t="shared" si="45"/>
        <v>1092.9691905437633</v>
      </c>
      <c r="F658" s="6">
        <f t="shared" si="47"/>
        <v>0.14972180692380321</v>
      </c>
      <c r="G658" s="8">
        <f t="shared" si="46"/>
        <v>1093.118912350687</v>
      </c>
    </row>
    <row r="659" spans="3:7" x14ac:dyDescent="0.25">
      <c r="C659" s="5">
        <v>651</v>
      </c>
      <c r="D659" s="23">
        <f t="shared" ca="1" si="44"/>
        <v>44694</v>
      </c>
      <c r="E659" s="2">
        <f t="shared" si="45"/>
        <v>1093.118912350687</v>
      </c>
      <c r="F659" s="6">
        <f t="shared" si="47"/>
        <v>0.14974231676036809</v>
      </c>
      <c r="G659" s="8">
        <f t="shared" si="46"/>
        <v>1093.2686546674474</v>
      </c>
    </row>
    <row r="660" spans="3:7" x14ac:dyDescent="0.25">
      <c r="C660" s="5">
        <v>652</v>
      </c>
      <c r="D660" s="23">
        <f t="shared" ca="1" si="44"/>
        <v>44695</v>
      </c>
      <c r="E660" s="2">
        <f t="shared" si="45"/>
        <v>1093.2686546674474</v>
      </c>
      <c r="F660" s="6">
        <f t="shared" si="47"/>
        <v>0.14976282940649968</v>
      </c>
      <c r="G660" s="8">
        <f t="shared" si="46"/>
        <v>1093.4184174968539</v>
      </c>
    </row>
    <row r="661" spans="3:7" x14ac:dyDescent="0.25">
      <c r="C661" s="5">
        <v>653</v>
      </c>
      <c r="D661" s="23">
        <f t="shared" ca="1" si="44"/>
        <v>44696</v>
      </c>
      <c r="E661" s="2">
        <f t="shared" si="45"/>
        <v>1093.4184174968539</v>
      </c>
      <c r="F661" s="6">
        <f t="shared" si="47"/>
        <v>0.14978334486258274</v>
      </c>
      <c r="G661" s="8">
        <f t="shared" si="46"/>
        <v>1093.5682008417164</v>
      </c>
    </row>
    <row r="662" spans="3:7" x14ac:dyDescent="0.25">
      <c r="C662" s="5">
        <v>654</v>
      </c>
      <c r="D662" s="23">
        <f t="shared" ca="1" si="44"/>
        <v>44697</v>
      </c>
      <c r="E662" s="2">
        <f t="shared" si="45"/>
        <v>1093.5682008417164</v>
      </c>
      <c r="F662" s="6">
        <f t="shared" si="47"/>
        <v>0.14980386312900226</v>
      </c>
      <c r="G662" s="8">
        <f t="shared" si="46"/>
        <v>1093.7180047048453</v>
      </c>
    </row>
    <row r="663" spans="3:7" x14ac:dyDescent="0.25">
      <c r="C663" s="5">
        <v>655</v>
      </c>
      <c r="D663" s="23">
        <f t="shared" ca="1" si="44"/>
        <v>44698</v>
      </c>
      <c r="E663" s="2">
        <f t="shared" si="45"/>
        <v>1093.7180047048453</v>
      </c>
      <c r="F663" s="6">
        <f t="shared" si="47"/>
        <v>0.14982438420614322</v>
      </c>
      <c r="G663" s="8">
        <f t="shared" si="46"/>
        <v>1093.8678290890514</v>
      </c>
    </row>
    <row r="664" spans="3:7" x14ac:dyDescent="0.25">
      <c r="C664" s="5">
        <v>656</v>
      </c>
      <c r="D664" s="23">
        <f t="shared" ca="1" si="44"/>
        <v>44699</v>
      </c>
      <c r="E664" s="2">
        <f t="shared" si="45"/>
        <v>1093.8678290890514</v>
      </c>
      <c r="F664" s="6">
        <f t="shared" si="47"/>
        <v>0.14984490809439063</v>
      </c>
      <c r="G664" s="8">
        <f t="shared" si="46"/>
        <v>1094.0176739971457</v>
      </c>
    </row>
    <row r="665" spans="3:7" x14ac:dyDescent="0.25">
      <c r="C665" s="5">
        <v>657</v>
      </c>
      <c r="D665" s="23">
        <f t="shared" ca="1" si="44"/>
        <v>44700</v>
      </c>
      <c r="E665" s="2">
        <f t="shared" si="45"/>
        <v>1094.0176739971457</v>
      </c>
      <c r="F665" s="6">
        <f t="shared" si="47"/>
        <v>0.14986543479412956</v>
      </c>
      <c r="G665" s="8">
        <f t="shared" si="46"/>
        <v>1094.1675394319398</v>
      </c>
    </row>
    <row r="666" spans="3:7" x14ac:dyDescent="0.25">
      <c r="C666" s="5">
        <v>658</v>
      </c>
      <c r="D666" s="23">
        <f t="shared" ca="1" si="44"/>
        <v>44701</v>
      </c>
      <c r="E666" s="2">
        <f t="shared" si="45"/>
        <v>1094.1675394319398</v>
      </c>
      <c r="F666" s="6">
        <f t="shared" si="47"/>
        <v>0.14988596430574519</v>
      </c>
      <c r="G666" s="8">
        <f t="shared" si="46"/>
        <v>1094.3174253962454</v>
      </c>
    </row>
    <row r="667" spans="3:7" x14ac:dyDescent="0.25">
      <c r="C667" s="5">
        <v>659</v>
      </c>
      <c r="D667" s="23">
        <f t="shared" ca="1" si="44"/>
        <v>44702</v>
      </c>
      <c r="E667" s="2">
        <f t="shared" si="45"/>
        <v>1094.3174253962454</v>
      </c>
      <c r="F667" s="6">
        <f t="shared" si="47"/>
        <v>0.14990649662962269</v>
      </c>
      <c r="G667" s="8">
        <f t="shared" si="46"/>
        <v>1094.4673318928751</v>
      </c>
    </row>
    <row r="668" spans="3:7" x14ac:dyDescent="0.25">
      <c r="C668" s="5">
        <v>660</v>
      </c>
      <c r="D668" s="23">
        <f t="shared" ca="1" si="44"/>
        <v>44703</v>
      </c>
      <c r="E668" s="2">
        <f t="shared" si="45"/>
        <v>1094.4673318928751</v>
      </c>
      <c r="F668" s="6">
        <f t="shared" si="47"/>
        <v>0.1499270317661473</v>
      </c>
      <c r="G668" s="8">
        <f t="shared" si="46"/>
        <v>1094.6172589246412</v>
      </c>
    </row>
    <row r="669" spans="3:7" x14ac:dyDescent="0.25">
      <c r="C669" s="5">
        <v>661</v>
      </c>
      <c r="D669" s="23">
        <f t="shared" ca="1" si="44"/>
        <v>44704</v>
      </c>
      <c r="E669" s="2">
        <f t="shared" si="45"/>
        <v>1094.6172589246412</v>
      </c>
      <c r="F669" s="6">
        <f t="shared" si="47"/>
        <v>0.1499475697157043</v>
      </c>
      <c r="G669" s="8">
        <f t="shared" si="46"/>
        <v>1094.767206494357</v>
      </c>
    </row>
    <row r="670" spans="3:7" x14ac:dyDescent="0.25">
      <c r="C670" s="5">
        <v>662</v>
      </c>
      <c r="D670" s="23">
        <f t="shared" ca="1" si="44"/>
        <v>44705</v>
      </c>
      <c r="E670" s="2">
        <f t="shared" si="45"/>
        <v>1094.767206494357</v>
      </c>
      <c r="F670" s="6">
        <f t="shared" si="47"/>
        <v>0.14996811047867906</v>
      </c>
      <c r="G670" s="8">
        <f t="shared" si="46"/>
        <v>1094.9171746048357</v>
      </c>
    </row>
    <row r="671" spans="3:7" x14ac:dyDescent="0.25">
      <c r="C671" s="5">
        <v>663</v>
      </c>
      <c r="D671" s="23">
        <f t="shared" ca="1" si="44"/>
        <v>44706</v>
      </c>
      <c r="E671" s="2">
        <f t="shared" si="45"/>
        <v>1094.9171746048357</v>
      </c>
      <c r="F671" s="6">
        <f t="shared" si="47"/>
        <v>0.14998865405545697</v>
      </c>
      <c r="G671" s="8">
        <f t="shared" si="46"/>
        <v>1095.0671632588912</v>
      </c>
    </row>
    <row r="672" spans="3:7" x14ac:dyDescent="0.25">
      <c r="C672" s="5">
        <v>664</v>
      </c>
      <c r="D672" s="23">
        <f t="shared" ca="1" si="44"/>
        <v>44707</v>
      </c>
      <c r="E672" s="2">
        <f t="shared" si="45"/>
        <v>1095.0671632588912</v>
      </c>
      <c r="F672" s="6">
        <f t="shared" si="47"/>
        <v>0.15000920044642346</v>
      </c>
      <c r="G672" s="8">
        <f t="shared" si="46"/>
        <v>1095.2171724593377</v>
      </c>
    </row>
    <row r="673" spans="3:7" x14ac:dyDescent="0.25">
      <c r="C673" s="5">
        <v>665</v>
      </c>
      <c r="D673" s="23">
        <f t="shared" ca="1" si="44"/>
        <v>44708</v>
      </c>
      <c r="E673" s="2">
        <f t="shared" si="45"/>
        <v>1095.2171724593377</v>
      </c>
      <c r="F673" s="6">
        <f t="shared" si="47"/>
        <v>0.15002974965196408</v>
      </c>
      <c r="G673" s="8">
        <f t="shared" si="46"/>
        <v>1095.3672022089897</v>
      </c>
    </row>
    <row r="674" spans="3:7" x14ac:dyDescent="0.25">
      <c r="C674" s="5">
        <v>666</v>
      </c>
      <c r="D674" s="23">
        <f t="shared" ca="1" si="44"/>
        <v>44709</v>
      </c>
      <c r="E674" s="2">
        <f t="shared" si="45"/>
        <v>1095.3672022089897</v>
      </c>
      <c r="F674" s="6">
        <f t="shared" si="47"/>
        <v>0.15005030167246436</v>
      </c>
      <c r="G674" s="8">
        <f t="shared" si="46"/>
        <v>1095.5172525106623</v>
      </c>
    </row>
    <row r="675" spans="3:7" x14ac:dyDescent="0.25">
      <c r="C675" s="5">
        <v>667</v>
      </c>
      <c r="D675" s="23">
        <f t="shared" ca="1" si="44"/>
        <v>44710</v>
      </c>
      <c r="E675" s="2">
        <f t="shared" si="45"/>
        <v>1095.5172525106623</v>
      </c>
      <c r="F675" s="6">
        <f t="shared" si="47"/>
        <v>0.15007085650830992</v>
      </c>
      <c r="G675" s="8">
        <f t="shared" si="46"/>
        <v>1095.6673233671706</v>
      </c>
    </row>
    <row r="676" spans="3:7" x14ac:dyDescent="0.25">
      <c r="C676" s="5">
        <v>668</v>
      </c>
      <c r="D676" s="23">
        <f t="shared" ca="1" si="44"/>
        <v>44711</v>
      </c>
      <c r="E676" s="2">
        <f t="shared" si="45"/>
        <v>1095.6673233671706</v>
      </c>
      <c r="F676" s="6">
        <f t="shared" si="47"/>
        <v>0.15009141415988642</v>
      </c>
      <c r="G676" s="8">
        <f t="shared" si="46"/>
        <v>1095.8174147813306</v>
      </c>
    </row>
    <row r="677" spans="3:7" x14ac:dyDescent="0.25">
      <c r="C677" s="5">
        <v>669</v>
      </c>
      <c r="D677" s="23">
        <f t="shared" ca="1" si="44"/>
        <v>44712</v>
      </c>
      <c r="E677" s="2">
        <f t="shared" si="45"/>
        <v>1095.8174147813306</v>
      </c>
      <c r="F677" s="6">
        <f t="shared" si="47"/>
        <v>0.15011197462757955</v>
      </c>
      <c r="G677" s="8">
        <f t="shared" si="46"/>
        <v>1095.9675267559583</v>
      </c>
    </row>
    <row r="678" spans="3:7" x14ac:dyDescent="0.25">
      <c r="C678" s="5">
        <v>670</v>
      </c>
      <c r="D678" s="23">
        <f t="shared" ca="1" si="44"/>
        <v>44713</v>
      </c>
      <c r="E678" s="2">
        <f t="shared" si="45"/>
        <v>1095.9675267559583</v>
      </c>
      <c r="F678" s="6">
        <f t="shared" si="47"/>
        <v>0.15013253791177511</v>
      </c>
      <c r="G678" s="8">
        <f t="shared" si="46"/>
        <v>1096.11765929387</v>
      </c>
    </row>
    <row r="679" spans="3:7" x14ac:dyDescent="0.25">
      <c r="C679" s="5">
        <v>671</v>
      </c>
      <c r="D679" s="23">
        <f t="shared" ca="1" si="44"/>
        <v>44714</v>
      </c>
      <c r="E679" s="2">
        <f t="shared" si="45"/>
        <v>1096.11765929387</v>
      </c>
      <c r="F679" s="6">
        <f t="shared" si="47"/>
        <v>0.15015310401285892</v>
      </c>
      <c r="G679" s="8">
        <f t="shared" si="46"/>
        <v>1096.2678123978828</v>
      </c>
    </row>
    <row r="680" spans="3:7" x14ac:dyDescent="0.25">
      <c r="C680" s="5">
        <v>672</v>
      </c>
      <c r="D680" s="23">
        <f t="shared" ca="1" si="44"/>
        <v>44715</v>
      </c>
      <c r="E680" s="2">
        <f t="shared" si="45"/>
        <v>1096.2678123978828</v>
      </c>
      <c r="F680" s="6">
        <f t="shared" si="47"/>
        <v>0.15017367293121683</v>
      </c>
      <c r="G680" s="8">
        <f t="shared" si="46"/>
        <v>1096.4179860708141</v>
      </c>
    </row>
    <row r="681" spans="3:7" x14ac:dyDescent="0.25">
      <c r="C681" s="5">
        <v>673</v>
      </c>
      <c r="D681" s="23">
        <f t="shared" ca="1" si="44"/>
        <v>44716</v>
      </c>
      <c r="E681" s="2">
        <f t="shared" si="45"/>
        <v>1096.4179860708141</v>
      </c>
      <c r="F681" s="6">
        <f t="shared" si="47"/>
        <v>0.15019424466723483</v>
      </c>
      <c r="G681" s="8">
        <f t="shared" si="46"/>
        <v>1096.5681803154814</v>
      </c>
    </row>
    <row r="682" spans="3:7" x14ac:dyDescent="0.25">
      <c r="C682" s="5">
        <v>674</v>
      </c>
      <c r="D682" s="23">
        <f t="shared" ca="1" si="44"/>
        <v>44717</v>
      </c>
      <c r="E682" s="2">
        <f t="shared" si="45"/>
        <v>1096.5681803154814</v>
      </c>
      <c r="F682" s="6">
        <f t="shared" si="47"/>
        <v>0.15021481922129884</v>
      </c>
      <c r="G682" s="8">
        <f t="shared" si="46"/>
        <v>1096.7183951347026</v>
      </c>
    </row>
    <row r="683" spans="3:7" x14ac:dyDescent="0.25">
      <c r="C683" s="5">
        <v>675</v>
      </c>
      <c r="D683" s="23">
        <f t="shared" ca="1" si="44"/>
        <v>44718</v>
      </c>
      <c r="E683" s="2">
        <f t="shared" si="45"/>
        <v>1096.7183951347026</v>
      </c>
      <c r="F683" s="6">
        <f t="shared" si="47"/>
        <v>0.1502353965937949</v>
      </c>
      <c r="G683" s="8">
        <f t="shared" si="46"/>
        <v>1096.8686305312965</v>
      </c>
    </row>
    <row r="684" spans="3:7" x14ac:dyDescent="0.25">
      <c r="C684" s="5">
        <v>676</v>
      </c>
      <c r="D684" s="23">
        <f t="shared" ca="1" si="44"/>
        <v>44719</v>
      </c>
      <c r="E684" s="2">
        <f t="shared" si="45"/>
        <v>1096.8686305312965</v>
      </c>
      <c r="F684" s="6">
        <f t="shared" si="47"/>
        <v>0.15025597678510913</v>
      </c>
      <c r="G684" s="8">
        <f t="shared" si="46"/>
        <v>1097.0188865080816</v>
      </c>
    </row>
    <row r="685" spans="3:7" x14ac:dyDescent="0.25">
      <c r="C685" s="5">
        <v>677</v>
      </c>
      <c r="D685" s="23">
        <f t="shared" ca="1" si="44"/>
        <v>44720</v>
      </c>
      <c r="E685" s="2">
        <f t="shared" si="45"/>
        <v>1097.0188865080816</v>
      </c>
      <c r="F685" s="6">
        <f t="shared" si="47"/>
        <v>0.15027655979562762</v>
      </c>
      <c r="G685" s="8">
        <f t="shared" si="46"/>
        <v>1097.1691630678772</v>
      </c>
    </row>
    <row r="686" spans="3:7" x14ac:dyDescent="0.25">
      <c r="C686" s="5">
        <v>678</v>
      </c>
      <c r="D686" s="23">
        <f t="shared" ca="1" si="44"/>
        <v>44721</v>
      </c>
      <c r="E686" s="2">
        <f t="shared" si="45"/>
        <v>1097.1691630678772</v>
      </c>
      <c r="F686" s="6">
        <f t="shared" si="47"/>
        <v>0.15029714562573662</v>
      </c>
      <c r="G686" s="8">
        <f t="shared" si="46"/>
        <v>1097.3194602135029</v>
      </c>
    </row>
    <row r="687" spans="3:7" x14ac:dyDescent="0.25">
      <c r="C687" s="5">
        <v>679</v>
      </c>
      <c r="D687" s="23">
        <f t="shared" ca="1" si="44"/>
        <v>44722</v>
      </c>
      <c r="E687" s="2">
        <f t="shared" si="45"/>
        <v>1097.3194602135029</v>
      </c>
      <c r="F687" s="6">
        <f t="shared" si="47"/>
        <v>0.15031773427582235</v>
      </c>
      <c r="G687" s="8">
        <f t="shared" si="46"/>
        <v>1097.4697779477788</v>
      </c>
    </row>
    <row r="688" spans="3:7" x14ac:dyDescent="0.25">
      <c r="C688" s="5">
        <v>680</v>
      </c>
      <c r="D688" s="23">
        <f t="shared" ca="1" si="44"/>
        <v>44723</v>
      </c>
      <c r="E688" s="2">
        <f t="shared" si="45"/>
        <v>1097.4697779477788</v>
      </c>
      <c r="F688" s="6">
        <f t="shared" si="47"/>
        <v>0.1503383257462711</v>
      </c>
      <c r="G688" s="8">
        <f t="shared" si="46"/>
        <v>1097.6201162735251</v>
      </c>
    </row>
    <row r="689" spans="3:7" x14ac:dyDescent="0.25">
      <c r="C689" s="5">
        <v>681</v>
      </c>
      <c r="D689" s="23">
        <f t="shared" ca="1" si="44"/>
        <v>44724</v>
      </c>
      <c r="E689" s="2">
        <f t="shared" si="45"/>
        <v>1097.6201162735251</v>
      </c>
      <c r="F689" s="6">
        <f t="shared" si="47"/>
        <v>0.1503589200374692</v>
      </c>
      <c r="G689" s="8">
        <f t="shared" si="46"/>
        <v>1097.7704751935626</v>
      </c>
    </row>
    <row r="690" spans="3:7" x14ac:dyDescent="0.25">
      <c r="C690" s="5">
        <v>682</v>
      </c>
      <c r="D690" s="23">
        <f t="shared" ca="1" si="44"/>
        <v>44725</v>
      </c>
      <c r="E690" s="2">
        <f t="shared" si="45"/>
        <v>1097.7704751935626</v>
      </c>
      <c r="F690" s="6">
        <f t="shared" si="47"/>
        <v>0.1503795171498031</v>
      </c>
      <c r="G690" s="8">
        <f t="shared" si="46"/>
        <v>1097.9208547107123</v>
      </c>
    </row>
    <row r="691" spans="3:7" x14ac:dyDescent="0.25">
      <c r="C691" s="5">
        <v>683</v>
      </c>
      <c r="D691" s="23">
        <f t="shared" ca="1" si="44"/>
        <v>44726</v>
      </c>
      <c r="E691" s="2">
        <f t="shared" si="45"/>
        <v>1097.9208547107123</v>
      </c>
      <c r="F691" s="6">
        <f t="shared" si="47"/>
        <v>0.15040011708365925</v>
      </c>
      <c r="G691" s="8">
        <f t="shared" si="46"/>
        <v>1098.0712548277959</v>
      </c>
    </row>
    <row r="692" spans="3:7" x14ac:dyDescent="0.25">
      <c r="C692" s="5">
        <v>684</v>
      </c>
      <c r="D692" s="23">
        <f t="shared" ca="1" si="44"/>
        <v>44727</v>
      </c>
      <c r="E692" s="2">
        <f t="shared" si="45"/>
        <v>1098.0712548277959</v>
      </c>
      <c r="F692" s="6">
        <f t="shared" si="47"/>
        <v>0.15042071983942412</v>
      </c>
      <c r="G692" s="8">
        <f t="shared" si="46"/>
        <v>1098.2216755476354</v>
      </c>
    </row>
    <row r="693" spans="3:7" x14ac:dyDescent="0.25">
      <c r="C693" s="5">
        <v>685</v>
      </c>
      <c r="D693" s="23">
        <f t="shared" ca="1" si="44"/>
        <v>44728</v>
      </c>
      <c r="E693" s="2">
        <f t="shared" si="45"/>
        <v>1098.2216755476354</v>
      </c>
      <c r="F693" s="6">
        <f t="shared" si="47"/>
        <v>0.15044132541748431</v>
      </c>
      <c r="G693" s="8">
        <f t="shared" si="46"/>
        <v>1098.3721168730528</v>
      </c>
    </row>
    <row r="694" spans="3:7" x14ac:dyDescent="0.25">
      <c r="C694" s="5">
        <v>686</v>
      </c>
      <c r="D694" s="23">
        <f t="shared" ca="1" si="44"/>
        <v>44729</v>
      </c>
      <c r="E694" s="2">
        <f t="shared" si="45"/>
        <v>1098.3721168730528</v>
      </c>
      <c r="F694" s="6">
        <f t="shared" si="47"/>
        <v>0.15046193381822642</v>
      </c>
      <c r="G694" s="8">
        <f t="shared" si="46"/>
        <v>1098.522578806871</v>
      </c>
    </row>
    <row r="695" spans="3:7" x14ac:dyDescent="0.25">
      <c r="C695" s="5">
        <v>687</v>
      </c>
      <c r="D695" s="23">
        <f t="shared" ca="1" si="44"/>
        <v>44730</v>
      </c>
      <c r="E695" s="2">
        <f t="shared" si="45"/>
        <v>1098.522578806871</v>
      </c>
      <c r="F695" s="6">
        <f t="shared" si="47"/>
        <v>0.15048254504203715</v>
      </c>
      <c r="G695" s="8">
        <f t="shared" si="46"/>
        <v>1098.673061351913</v>
      </c>
    </row>
    <row r="696" spans="3:7" x14ac:dyDescent="0.25">
      <c r="C696" s="5">
        <v>688</v>
      </c>
      <c r="D696" s="23">
        <f t="shared" ca="1" si="44"/>
        <v>44731</v>
      </c>
      <c r="E696" s="2">
        <f t="shared" si="45"/>
        <v>1098.673061351913</v>
      </c>
      <c r="F696" s="6">
        <f t="shared" si="47"/>
        <v>0.15050315908930317</v>
      </c>
      <c r="G696" s="8">
        <f t="shared" si="46"/>
        <v>1098.8235645110024</v>
      </c>
    </row>
    <row r="697" spans="3:7" x14ac:dyDescent="0.25">
      <c r="C697" s="5">
        <v>689</v>
      </c>
      <c r="D697" s="23">
        <f t="shared" ca="1" si="44"/>
        <v>44732</v>
      </c>
      <c r="E697" s="2">
        <f t="shared" si="45"/>
        <v>1098.8235645110024</v>
      </c>
      <c r="F697" s="6">
        <f t="shared" si="47"/>
        <v>0.1505237759604113</v>
      </c>
      <c r="G697" s="8">
        <f t="shared" si="46"/>
        <v>1098.9740882869628</v>
      </c>
    </row>
    <row r="698" spans="3:7" x14ac:dyDescent="0.25">
      <c r="C698" s="5">
        <v>690</v>
      </c>
      <c r="D698" s="23">
        <f t="shared" ca="1" si="44"/>
        <v>44733</v>
      </c>
      <c r="E698" s="2">
        <f t="shared" si="45"/>
        <v>1098.9740882869628</v>
      </c>
      <c r="F698" s="6">
        <f t="shared" si="47"/>
        <v>0.15054439565574834</v>
      </c>
      <c r="G698" s="8">
        <f t="shared" si="46"/>
        <v>1099.1246326826185</v>
      </c>
    </row>
    <row r="699" spans="3:7" x14ac:dyDescent="0.25">
      <c r="C699" s="5">
        <v>691</v>
      </c>
      <c r="D699" s="23">
        <f t="shared" ca="1" si="44"/>
        <v>44734</v>
      </c>
      <c r="E699" s="2">
        <f t="shared" si="45"/>
        <v>1099.1246326826185</v>
      </c>
      <c r="F699" s="6">
        <f t="shared" si="47"/>
        <v>0.1505650181757012</v>
      </c>
      <c r="G699" s="8">
        <f t="shared" si="46"/>
        <v>1099.2751977007943</v>
      </c>
    </row>
    <row r="700" spans="3:7" x14ac:dyDescent="0.25">
      <c r="C700" s="5">
        <v>692</v>
      </c>
      <c r="D700" s="23">
        <f t="shared" ca="1" si="44"/>
        <v>44735</v>
      </c>
      <c r="E700" s="2">
        <f t="shared" si="45"/>
        <v>1099.2751977007943</v>
      </c>
      <c r="F700" s="6">
        <f t="shared" si="47"/>
        <v>0.15058564352065676</v>
      </c>
      <c r="G700" s="8">
        <f t="shared" si="46"/>
        <v>1099.4257833443148</v>
      </c>
    </row>
    <row r="701" spans="3:7" x14ac:dyDescent="0.25">
      <c r="C701" s="5">
        <v>693</v>
      </c>
      <c r="D701" s="23">
        <f t="shared" ca="1" si="44"/>
        <v>44736</v>
      </c>
      <c r="E701" s="2">
        <f t="shared" si="45"/>
        <v>1099.4257833443148</v>
      </c>
      <c r="F701" s="6">
        <f t="shared" si="47"/>
        <v>0.15060627169100205</v>
      </c>
      <c r="G701" s="8">
        <f t="shared" si="46"/>
        <v>1099.5763896160058</v>
      </c>
    </row>
    <row r="702" spans="3:7" x14ac:dyDescent="0.25">
      <c r="C702" s="5">
        <v>694</v>
      </c>
      <c r="D702" s="23">
        <f t="shared" ca="1" si="44"/>
        <v>44737</v>
      </c>
      <c r="E702" s="2">
        <f t="shared" si="45"/>
        <v>1099.5763896160058</v>
      </c>
      <c r="F702" s="6">
        <f t="shared" si="47"/>
        <v>0.15062690268712411</v>
      </c>
      <c r="G702" s="8">
        <f t="shared" si="46"/>
        <v>1099.7270165186931</v>
      </c>
    </row>
    <row r="703" spans="3:7" x14ac:dyDescent="0.25">
      <c r="C703" s="5">
        <v>695</v>
      </c>
      <c r="D703" s="23">
        <f t="shared" ca="1" si="44"/>
        <v>44738</v>
      </c>
      <c r="E703" s="2">
        <f t="shared" si="45"/>
        <v>1099.7270165186931</v>
      </c>
      <c r="F703" s="6">
        <f t="shared" si="47"/>
        <v>0.15064753650941004</v>
      </c>
      <c r="G703" s="8">
        <f t="shared" si="46"/>
        <v>1099.8776640552026</v>
      </c>
    </row>
    <row r="704" spans="3:7" x14ac:dyDescent="0.25">
      <c r="C704" s="5">
        <v>696</v>
      </c>
      <c r="D704" s="23">
        <f t="shared" ca="1" si="44"/>
        <v>44739</v>
      </c>
      <c r="E704" s="2">
        <f t="shared" si="45"/>
        <v>1099.8776640552026</v>
      </c>
      <c r="F704" s="6">
        <f t="shared" si="47"/>
        <v>0.15066817315824693</v>
      </c>
      <c r="G704" s="8">
        <f t="shared" si="46"/>
        <v>1100.0283322283608</v>
      </c>
    </row>
    <row r="705" spans="3:7" x14ac:dyDescent="0.25">
      <c r="C705" s="5">
        <v>697</v>
      </c>
      <c r="D705" s="23">
        <f t="shared" ca="1" si="44"/>
        <v>44740</v>
      </c>
      <c r="E705" s="2">
        <f t="shared" si="45"/>
        <v>1100.0283322283608</v>
      </c>
      <c r="F705" s="6">
        <f t="shared" si="47"/>
        <v>0.15068881263402203</v>
      </c>
      <c r="G705" s="8">
        <f t="shared" si="46"/>
        <v>1100.1790210409947</v>
      </c>
    </row>
    <row r="706" spans="3:7" x14ac:dyDescent="0.25">
      <c r="C706" s="5">
        <v>698</v>
      </c>
      <c r="D706" s="23">
        <f t="shared" ref="D706:D769" ca="1" si="48">D705+1</f>
        <v>44741</v>
      </c>
      <c r="E706" s="2">
        <f t="shared" ref="E706:E769" si="49">G705</f>
        <v>1100.1790210409947</v>
      </c>
      <c r="F706" s="6">
        <f t="shared" si="47"/>
        <v>0.15070945493712259</v>
      </c>
      <c r="G706" s="8">
        <f t="shared" ref="G706:G769" si="50">E706+F706</f>
        <v>1100.3297304959319</v>
      </c>
    </row>
    <row r="707" spans="3:7" x14ac:dyDescent="0.25">
      <c r="C707" s="5">
        <v>699</v>
      </c>
      <c r="D707" s="23">
        <f t="shared" ca="1" si="48"/>
        <v>44742</v>
      </c>
      <c r="E707" s="2">
        <f t="shared" si="49"/>
        <v>1100.3297304959319</v>
      </c>
      <c r="F707" s="6">
        <f t="shared" si="47"/>
        <v>0.15073010006793591</v>
      </c>
      <c r="G707" s="8">
        <f t="shared" si="50"/>
        <v>1100.4804605959998</v>
      </c>
    </row>
    <row r="708" spans="3:7" x14ac:dyDescent="0.25">
      <c r="C708" s="5">
        <v>700</v>
      </c>
      <c r="D708" s="23">
        <f t="shared" ca="1" si="48"/>
        <v>44743</v>
      </c>
      <c r="E708" s="2">
        <f t="shared" si="49"/>
        <v>1100.4804605959998</v>
      </c>
      <c r="F708" s="6">
        <f t="shared" si="47"/>
        <v>0.15075074802684932</v>
      </c>
      <c r="G708" s="8">
        <f t="shared" si="50"/>
        <v>1100.6312113440267</v>
      </c>
    </row>
    <row r="709" spans="3:7" x14ac:dyDescent="0.25">
      <c r="C709" s="5">
        <v>701</v>
      </c>
      <c r="D709" s="23">
        <f t="shared" ca="1" si="48"/>
        <v>44744</v>
      </c>
      <c r="E709" s="2">
        <f t="shared" si="49"/>
        <v>1100.6312113440267</v>
      </c>
      <c r="F709" s="6">
        <f t="shared" si="47"/>
        <v>0.15077139881425025</v>
      </c>
      <c r="G709" s="8">
        <f t="shared" si="50"/>
        <v>1100.7819827428409</v>
      </c>
    </row>
    <row r="710" spans="3:7" x14ac:dyDescent="0.25">
      <c r="C710" s="5">
        <v>702</v>
      </c>
      <c r="D710" s="23">
        <f t="shared" ca="1" si="48"/>
        <v>44745</v>
      </c>
      <c r="E710" s="2">
        <f t="shared" si="49"/>
        <v>1100.7819827428409</v>
      </c>
      <c r="F710" s="6">
        <f t="shared" si="47"/>
        <v>0.15079205243052618</v>
      </c>
      <c r="G710" s="8">
        <f t="shared" si="50"/>
        <v>1100.9327747952714</v>
      </c>
    </row>
    <row r="711" spans="3:7" x14ac:dyDescent="0.25">
      <c r="C711" s="5">
        <v>703</v>
      </c>
      <c r="D711" s="23">
        <f t="shared" ca="1" si="48"/>
        <v>44746</v>
      </c>
      <c r="E711" s="2">
        <f t="shared" si="49"/>
        <v>1100.9327747952714</v>
      </c>
      <c r="F711" s="6">
        <f t="shared" si="47"/>
        <v>0.1508127088760646</v>
      </c>
      <c r="G711" s="8">
        <f t="shared" si="50"/>
        <v>1101.0835875041475</v>
      </c>
    </row>
    <row r="712" spans="3:7" x14ac:dyDescent="0.25">
      <c r="C712" s="5">
        <v>704</v>
      </c>
      <c r="D712" s="23">
        <f t="shared" ca="1" si="48"/>
        <v>44747</v>
      </c>
      <c r="E712" s="2">
        <f t="shared" si="49"/>
        <v>1101.0835875041475</v>
      </c>
      <c r="F712" s="6">
        <f t="shared" si="47"/>
        <v>0.15083336815125312</v>
      </c>
      <c r="G712" s="8">
        <f t="shared" si="50"/>
        <v>1101.2344208722989</v>
      </c>
    </row>
    <row r="713" spans="3:7" x14ac:dyDescent="0.25">
      <c r="C713" s="5">
        <v>705</v>
      </c>
      <c r="D713" s="23">
        <f t="shared" ca="1" si="48"/>
        <v>44748</v>
      </c>
      <c r="E713" s="2">
        <f t="shared" si="49"/>
        <v>1101.2344208722989</v>
      </c>
      <c r="F713" s="6">
        <f t="shared" si="47"/>
        <v>0.15085403025647931</v>
      </c>
      <c r="G713" s="8">
        <f t="shared" si="50"/>
        <v>1101.3852749025552</v>
      </c>
    </row>
    <row r="714" spans="3:7" x14ac:dyDescent="0.25">
      <c r="C714" s="5">
        <v>706</v>
      </c>
      <c r="D714" s="23">
        <f t="shared" ca="1" si="48"/>
        <v>44749</v>
      </c>
      <c r="E714" s="2">
        <f t="shared" si="49"/>
        <v>1101.3852749025552</v>
      </c>
      <c r="F714" s="6">
        <f t="shared" si="47"/>
        <v>0.15087469519213087</v>
      </c>
      <c r="G714" s="8">
        <f t="shared" si="50"/>
        <v>1101.5361495977475</v>
      </c>
    </row>
    <row r="715" spans="3:7" x14ac:dyDescent="0.25">
      <c r="C715" s="5">
        <v>707</v>
      </c>
      <c r="D715" s="23">
        <f t="shared" ca="1" si="48"/>
        <v>44750</v>
      </c>
      <c r="E715" s="2">
        <f t="shared" si="49"/>
        <v>1101.5361495977475</v>
      </c>
      <c r="F715" s="6">
        <f t="shared" ref="F715:F778" si="51">E715*($B$4/$B$6)</f>
        <v>0.15089536295859557</v>
      </c>
      <c r="G715" s="8">
        <f t="shared" si="50"/>
        <v>1101.6870449607061</v>
      </c>
    </row>
    <row r="716" spans="3:7" x14ac:dyDescent="0.25">
      <c r="C716" s="5">
        <v>708</v>
      </c>
      <c r="D716" s="23">
        <f t="shared" ca="1" si="48"/>
        <v>44751</v>
      </c>
      <c r="E716" s="2">
        <f t="shared" si="49"/>
        <v>1101.6870449607061</v>
      </c>
      <c r="F716" s="6">
        <f t="shared" si="51"/>
        <v>0.15091603355626113</v>
      </c>
      <c r="G716" s="8">
        <f t="shared" si="50"/>
        <v>1101.8379609942624</v>
      </c>
    </row>
    <row r="717" spans="3:7" x14ac:dyDescent="0.25">
      <c r="C717" s="5">
        <v>709</v>
      </c>
      <c r="D717" s="23">
        <f t="shared" ca="1" si="48"/>
        <v>44752</v>
      </c>
      <c r="E717" s="2">
        <f t="shared" si="49"/>
        <v>1101.8379609942624</v>
      </c>
      <c r="F717" s="6">
        <f t="shared" si="51"/>
        <v>0.15093670698551542</v>
      </c>
      <c r="G717" s="8">
        <f t="shared" si="50"/>
        <v>1101.9888977012479</v>
      </c>
    </row>
    <row r="718" spans="3:7" x14ac:dyDescent="0.25">
      <c r="C718" s="5">
        <v>710</v>
      </c>
      <c r="D718" s="23">
        <f t="shared" ca="1" si="48"/>
        <v>44753</v>
      </c>
      <c r="E718" s="2">
        <f t="shared" si="49"/>
        <v>1101.9888977012479</v>
      </c>
      <c r="F718" s="6">
        <f t="shared" si="51"/>
        <v>0.15095738324674629</v>
      </c>
      <c r="G718" s="8">
        <f t="shared" si="50"/>
        <v>1102.1398550844947</v>
      </c>
    </row>
    <row r="719" spans="3:7" x14ac:dyDescent="0.25">
      <c r="C719" s="5">
        <v>711</v>
      </c>
      <c r="D719" s="23">
        <f t="shared" ca="1" si="48"/>
        <v>44754</v>
      </c>
      <c r="E719" s="2">
        <f t="shared" si="49"/>
        <v>1102.1398550844947</v>
      </c>
      <c r="F719" s="6">
        <f t="shared" si="51"/>
        <v>0.15097806234034175</v>
      </c>
      <c r="G719" s="8">
        <f t="shared" si="50"/>
        <v>1102.290833146835</v>
      </c>
    </row>
    <row r="720" spans="3:7" x14ac:dyDescent="0.25">
      <c r="C720" s="5">
        <v>712</v>
      </c>
      <c r="D720" s="23">
        <f t="shared" ca="1" si="48"/>
        <v>44755</v>
      </c>
      <c r="E720" s="2">
        <f t="shared" si="49"/>
        <v>1102.290833146835</v>
      </c>
      <c r="F720" s="6">
        <f t="shared" si="51"/>
        <v>0.15099874426668974</v>
      </c>
      <c r="G720" s="8">
        <f t="shared" si="50"/>
        <v>1102.4418318911016</v>
      </c>
    </row>
    <row r="721" spans="3:7" x14ac:dyDescent="0.25">
      <c r="C721" s="5">
        <v>713</v>
      </c>
      <c r="D721" s="23">
        <f t="shared" ca="1" si="48"/>
        <v>44756</v>
      </c>
      <c r="E721" s="2">
        <f t="shared" si="49"/>
        <v>1102.4418318911016</v>
      </c>
      <c r="F721" s="6">
        <f t="shared" si="51"/>
        <v>0.15101942902617832</v>
      </c>
      <c r="G721" s="8">
        <f t="shared" si="50"/>
        <v>1102.5928513201279</v>
      </c>
    </row>
    <row r="722" spans="3:7" x14ac:dyDescent="0.25">
      <c r="C722" s="5">
        <v>714</v>
      </c>
      <c r="D722" s="23">
        <f t="shared" ca="1" si="48"/>
        <v>44757</v>
      </c>
      <c r="E722" s="2">
        <f t="shared" si="49"/>
        <v>1102.5928513201279</v>
      </c>
      <c r="F722" s="6">
        <f t="shared" si="51"/>
        <v>0.15104011661919561</v>
      </c>
      <c r="G722" s="8">
        <f t="shared" si="50"/>
        <v>1102.7438914367472</v>
      </c>
    </row>
    <row r="723" spans="3:7" x14ac:dyDescent="0.25">
      <c r="C723" s="5">
        <v>715</v>
      </c>
      <c r="D723" s="23">
        <f t="shared" ca="1" si="48"/>
        <v>44758</v>
      </c>
      <c r="E723" s="2">
        <f t="shared" si="49"/>
        <v>1102.7438914367472</v>
      </c>
      <c r="F723" s="6">
        <f t="shared" si="51"/>
        <v>0.15106080704612976</v>
      </c>
      <c r="G723" s="8">
        <f t="shared" si="50"/>
        <v>1102.8949522437933</v>
      </c>
    </row>
    <row r="724" spans="3:7" x14ac:dyDescent="0.25">
      <c r="C724" s="5">
        <v>716</v>
      </c>
      <c r="D724" s="23">
        <f t="shared" ca="1" si="48"/>
        <v>44759</v>
      </c>
      <c r="E724" s="2">
        <f t="shared" si="49"/>
        <v>1102.8949522437933</v>
      </c>
      <c r="F724" s="6">
        <f t="shared" si="51"/>
        <v>0.15108150030736897</v>
      </c>
      <c r="G724" s="8">
        <f t="shared" si="50"/>
        <v>1103.0460337441007</v>
      </c>
    </row>
    <row r="725" spans="3:7" x14ac:dyDescent="0.25">
      <c r="C725" s="5">
        <v>717</v>
      </c>
      <c r="D725" s="23">
        <f t="shared" ca="1" si="48"/>
        <v>44760</v>
      </c>
      <c r="E725" s="2">
        <f t="shared" si="49"/>
        <v>1103.0460337441007</v>
      </c>
      <c r="F725" s="6">
        <f t="shared" si="51"/>
        <v>0.15110219640330147</v>
      </c>
      <c r="G725" s="8">
        <f t="shared" si="50"/>
        <v>1103.197135940504</v>
      </c>
    </row>
    <row r="726" spans="3:7" x14ac:dyDescent="0.25">
      <c r="C726" s="5">
        <v>718</v>
      </c>
      <c r="D726" s="23">
        <f t="shared" ca="1" si="48"/>
        <v>44761</v>
      </c>
      <c r="E726" s="2">
        <f t="shared" si="49"/>
        <v>1103.197135940504</v>
      </c>
      <c r="F726" s="6">
        <f t="shared" si="51"/>
        <v>0.15112289533431564</v>
      </c>
      <c r="G726" s="8">
        <f t="shared" si="50"/>
        <v>1103.3482588358384</v>
      </c>
    </row>
    <row r="727" spans="3:7" x14ac:dyDescent="0.25">
      <c r="C727" s="5">
        <v>719</v>
      </c>
      <c r="D727" s="23">
        <f t="shared" ca="1" si="48"/>
        <v>44762</v>
      </c>
      <c r="E727" s="2">
        <f t="shared" si="49"/>
        <v>1103.3482588358384</v>
      </c>
      <c r="F727" s="6">
        <f t="shared" si="51"/>
        <v>0.1511435971007998</v>
      </c>
      <c r="G727" s="8">
        <f t="shared" si="50"/>
        <v>1103.4994024329392</v>
      </c>
    </row>
    <row r="728" spans="3:7" x14ac:dyDescent="0.25">
      <c r="C728" s="5">
        <v>720</v>
      </c>
      <c r="D728" s="23">
        <f t="shared" ca="1" si="48"/>
        <v>44763</v>
      </c>
      <c r="E728" s="2">
        <f t="shared" si="49"/>
        <v>1103.4994024329392</v>
      </c>
      <c r="F728" s="6">
        <f t="shared" si="51"/>
        <v>0.15116430170314238</v>
      </c>
      <c r="G728" s="8">
        <f t="shared" si="50"/>
        <v>1103.6505667346423</v>
      </c>
    </row>
    <row r="729" spans="3:7" x14ac:dyDescent="0.25">
      <c r="C729" s="5">
        <v>721</v>
      </c>
      <c r="D729" s="23">
        <f t="shared" ca="1" si="48"/>
        <v>44764</v>
      </c>
      <c r="E729" s="2">
        <f t="shared" si="49"/>
        <v>1103.6505667346423</v>
      </c>
      <c r="F729" s="6">
        <f t="shared" si="51"/>
        <v>0.15118500914173186</v>
      </c>
      <c r="G729" s="8">
        <f t="shared" si="50"/>
        <v>1103.8017517437841</v>
      </c>
    </row>
    <row r="730" spans="3:7" x14ac:dyDescent="0.25">
      <c r="C730" s="5">
        <v>722</v>
      </c>
      <c r="D730" s="23">
        <f t="shared" ca="1" si="48"/>
        <v>44765</v>
      </c>
      <c r="E730" s="2">
        <f t="shared" si="49"/>
        <v>1103.8017517437841</v>
      </c>
      <c r="F730" s="6">
        <f t="shared" si="51"/>
        <v>0.15120571941695674</v>
      </c>
      <c r="G730" s="8">
        <f t="shared" si="50"/>
        <v>1103.9529574632011</v>
      </c>
    </row>
    <row r="731" spans="3:7" x14ac:dyDescent="0.25">
      <c r="C731" s="5">
        <v>723</v>
      </c>
      <c r="D731" s="23">
        <f t="shared" ca="1" si="48"/>
        <v>44766</v>
      </c>
      <c r="E731" s="2">
        <f t="shared" si="49"/>
        <v>1103.9529574632011</v>
      </c>
      <c r="F731" s="6">
        <f t="shared" si="51"/>
        <v>0.15122643252920565</v>
      </c>
      <c r="G731" s="8">
        <f t="shared" si="50"/>
        <v>1104.1041838957303</v>
      </c>
    </row>
    <row r="732" spans="3:7" x14ac:dyDescent="0.25">
      <c r="C732" s="5">
        <v>724</v>
      </c>
      <c r="D732" s="23">
        <f t="shared" ca="1" si="48"/>
        <v>44767</v>
      </c>
      <c r="E732" s="2">
        <f t="shared" si="49"/>
        <v>1104.1041838957303</v>
      </c>
      <c r="F732" s="6">
        <f t="shared" si="51"/>
        <v>0.15124714847886719</v>
      </c>
      <c r="G732" s="8">
        <f t="shared" si="50"/>
        <v>1104.2554310442092</v>
      </c>
    </row>
    <row r="733" spans="3:7" x14ac:dyDescent="0.25">
      <c r="C733" s="5">
        <v>725</v>
      </c>
      <c r="D733" s="23">
        <f t="shared" ca="1" si="48"/>
        <v>44768</v>
      </c>
      <c r="E733" s="2">
        <f t="shared" si="49"/>
        <v>1104.2554310442092</v>
      </c>
      <c r="F733" s="6">
        <f t="shared" si="51"/>
        <v>0.15126786726633004</v>
      </c>
      <c r="G733" s="8">
        <f t="shared" si="50"/>
        <v>1104.4066989114756</v>
      </c>
    </row>
    <row r="734" spans="3:7" x14ac:dyDescent="0.25">
      <c r="C734" s="5">
        <v>726</v>
      </c>
      <c r="D734" s="23">
        <f t="shared" ca="1" si="48"/>
        <v>44769</v>
      </c>
      <c r="E734" s="2">
        <f t="shared" si="49"/>
        <v>1104.4066989114756</v>
      </c>
      <c r="F734" s="6">
        <f t="shared" si="51"/>
        <v>0.15128858889198299</v>
      </c>
      <c r="G734" s="8">
        <f t="shared" si="50"/>
        <v>1104.5579875003675</v>
      </c>
    </row>
    <row r="735" spans="3:7" x14ac:dyDescent="0.25">
      <c r="C735" s="5">
        <v>727</v>
      </c>
      <c r="D735" s="23">
        <f t="shared" ca="1" si="48"/>
        <v>44770</v>
      </c>
      <c r="E735" s="2">
        <f t="shared" si="49"/>
        <v>1104.5579875003675</v>
      </c>
      <c r="F735" s="6">
        <f t="shared" si="51"/>
        <v>0.15130931335621475</v>
      </c>
      <c r="G735" s="8">
        <f t="shared" si="50"/>
        <v>1104.7092968137238</v>
      </c>
    </row>
    <row r="736" spans="3:7" x14ac:dyDescent="0.25">
      <c r="C736" s="5">
        <v>728</v>
      </c>
      <c r="D736" s="23">
        <f t="shared" ca="1" si="48"/>
        <v>44771</v>
      </c>
      <c r="E736" s="2">
        <f t="shared" si="49"/>
        <v>1104.7092968137238</v>
      </c>
      <c r="F736" s="6">
        <f t="shared" si="51"/>
        <v>0.15133004065941424</v>
      </c>
      <c r="G736" s="8">
        <f t="shared" si="50"/>
        <v>1104.8606268543831</v>
      </c>
    </row>
    <row r="737" spans="3:7" x14ac:dyDescent="0.25">
      <c r="C737" s="5">
        <v>729</v>
      </c>
      <c r="D737" s="23">
        <f t="shared" ca="1" si="48"/>
        <v>44772</v>
      </c>
      <c r="E737" s="2">
        <f t="shared" si="49"/>
        <v>1104.8606268543831</v>
      </c>
      <c r="F737" s="6">
        <f t="shared" si="51"/>
        <v>0.15135077080197032</v>
      </c>
      <c r="G737" s="8">
        <f t="shared" si="50"/>
        <v>1105.0119776251852</v>
      </c>
    </row>
    <row r="738" spans="3:7" x14ac:dyDescent="0.25">
      <c r="C738" s="5">
        <v>730</v>
      </c>
      <c r="D738" s="23">
        <f t="shared" ca="1" si="48"/>
        <v>44773</v>
      </c>
      <c r="E738" s="2">
        <f t="shared" si="49"/>
        <v>1105.0119776251852</v>
      </c>
      <c r="F738" s="6">
        <f t="shared" si="51"/>
        <v>0.15137150378427197</v>
      </c>
      <c r="G738" s="8">
        <f t="shared" si="50"/>
        <v>1105.1633491289695</v>
      </c>
    </row>
    <row r="739" spans="3:7" x14ac:dyDescent="0.25">
      <c r="C739" s="5">
        <v>731</v>
      </c>
      <c r="D739" s="23">
        <f t="shared" ca="1" si="48"/>
        <v>44774</v>
      </c>
      <c r="E739" s="2">
        <f t="shared" si="49"/>
        <v>1105.1633491289695</v>
      </c>
      <c r="F739" s="6">
        <f t="shared" si="51"/>
        <v>0.15139223960670817</v>
      </c>
      <c r="G739" s="8">
        <f t="shared" si="50"/>
        <v>1105.3147413685763</v>
      </c>
    </row>
    <row r="740" spans="3:7" x14ac:dyDescent="0.25">
      <c r="C740" s="5">
        <v>732</v>
      </c>
      <c r="D740" s="23">
        <f t="shared" ca="1" si="48"/>
        <v>44775</v>
      </c>
      <c r="E740" s="2">
        <f t="shared" si="49"/>
        <v>1105.3147413685763</v>
      </c>
      <c r="F740" s="6">
        <f t="shared" si="51"/>
        <v>0.15141297826966801</v>
      </c>
      <c r="G740" s="8">
        <f t="shared" si="50"/>
        <v>1105.466154346846</v>
      </c>
    </row>
    <row r="741" spans="3:7" x14ac:dyDescent="0.25">
      <c r="C741" s="5">
        <v>733</v>
      </c>
      <c r="D741" s="23">
        <f t="shared" ca="1" si="48"/>
        <v>44776</v>
      </c>
      <c r="E741" s="2">
        <f t="shared" si="49"/>
        <v>1105.466154346846</v>
      </c>
      <c r="F741" s="6">
        <f t="shared" si="51"/>
        <v>0.15143371977354056</v>
      </c>
      <c r="G741" s="8">
        <f t="shared" si="50"/>
        <v>1105.6175880666196</v>
      </c>
    </row>
    <row r="742" spans="3:7" x14ac:dyDescent="0.25">
      <c r="C742" s="5">
        <v>734</v>
      </c>
      <c r="D742" s="23">
        <f t="shared" ca="1" si="48"/>
        <v>44777</v>
      </c>
      <c r="E742" s="2">
        <f t="shared" si="49"/>
        <v>1105.6175880666196</v>
      </c>
      <c r="F742" s="6">
        <f t="shared" si="51"/>
        <v>0.15145446411871505</v>
      </c>
      <c r="G742" s="8">
        <f t="shared" si="50"/>
        <v>1105.7690425307383</v>
      </c>
    </row>
    <row r="743" spans="3:7" x14ac:dyDescent="0.25">
      <c r="C743" s="5">
        <v>735</v>
      </c>
      <c r="D743" s="23">
        <f t="shared" ca="1" si="48"/>
        <v>44778</v>
      </c>
      <c r="E743" s="2">
        <f t="shared" si="49"/>
        <v>1105.7690425307383</v>
      </c>
      <c r="F743" s="6">
        <f t="shared" si="51"/>
        <v>0.15147521130558061</v>
      </c>
      <c r="G743" s="8">
        <f t="shared" si="50"/>
        <v>1105.9205177420438</v>
      </c>
    </row>
    <row r="744" spans="3:7" x14ac:dyDescent="0.25">
      <c r="C744" s="5">
        <v>736</v>
      </c>
      <c r="D744" s="23">
        <f t="shared" ca="1" si="48"/>
        <v>44779</v>
      </c>
      <c r="E744" s="2">
        <f t="shared" si="49"/>
        <v>1105.9205177420438</v>
      </c>
      <c r="F744" s="6">
        <f t="shared" si="51"/>
        <v>0.15149596133452656</v>
      </c>
      <c r="G744" s="8">
        <f t="shared" si="50"/>
        <v>1106.0720137033784</v>
      </c>
    </row>
    <row r="745" spans="3:7" x14ac:dyDescent="0.25">
      <c r="C745" s="5">
        <v>737</v>
      </c>
      <c r="D745" s="23">
        <f t="shared" ca="1" si="48"/>
        <v>44780</v>
      </c>
      <c r="E745" s="2">
        <f t="shared" si="49"/>
        <v>1106.0720137033784</v>
      </c>
      <c r="F745" s="6">
        <f t="shared" si="51"/>
        <v>0.15151671420594226</v>
      </c>
      <c r="G745" s="8">
        <f t="shared" si="50"/>
        <v>1106.2235304175842</v>
      </c>
    </row>
    <row r="746" spans="3:7" x14ac:dyDescent="0.25">
      <c r="C746" s="5">
        <v>738</v>
      </c>
      <c r="D746" s="23">
        <f t="shared" ca="1" si="48"/>
        <v>44781</v>
      </c>
      <c r="E746" s="2">
        <f t="shared" si="49"/>
        <v>1106.2235304175842</v>
      </c>
      <c r="F746" s="6">
        <f t="shared" si="51"/>
        <v>0.15153746992021705</v>
      </c>
      <c r="G746" s="8">
        <f t="shared" si="50"/>
        <v>1106.3750678875044</v>
      </c>
    </row>
    <row r="747" spans="3:7" x14ac:dyDescent="0.25">
      <c r="C747" s="5">
        <v>739</v>
      </c>
      <c r="D747" s="23">
        <f t="shared" ca="1" si="48"/>
        <v>44782</v>
      </c>
      <c r="E747" s="2">
        <f t="shared" si="49"/>
        <v>1106.3750678875044</v>
      </c>
      <c r="F747" s="6">
        <f t="shared" si="51"/>
        <v>0.15155822847774036</v>
      </c>
      <c r="G747" s="8">
        <f t="shared" si="50"/>
        <v>1106.5266261159823</v>
      </c>
    </row>
    <row r="748" spans="3:7" x14ac:dyDescent="0.25">
      <c r="C748" s="5">
        <v>740</v>
      </c>
      <c r="D748" s="23">
        <f t="shared" ca="1" si="48"/>
        <v>44783</v>
      </c>
      <c r="E748" s="2">
        <f t="shared" si="49"/>
        <v>1106.5266261159823</v>
      </c>
      <c r="F748" s="6">
        <f t="shared" si="51"/>
        <v>0.1515789898789017</v>
      </c>
      <c r="G748" s="8">
        <f t="shared" si="50"/>
        <v>1106.6782051058613</v>
      </c>
    </row>
    <row r="749" spans="3:7" x14ac:dyDescent="0.25">
      <c r="C749" s="5">
        <v>741</v>
      </c>
      <c r="D749" s="23">
        <f t="shared" ca="1" si="48"/>
        <v>44784</v>
      </c>
      <c r="E749" s="2">
        <f t="shared" si="49"/>
        <v>1106.6782051058613</v>
      </c>
      <c r="F749" s="6">
        <f t="shared" si="51"/>
        <v>0.1515997541240906</v>
      </c>
      <c r="G749" s="8">
        <f t="shared" si="50"/>
        <v>1106.8298048599854</v>
      </c>
    </row>
    <row r="750" spans="3:7" x14ac:dyDescent="0.25">
      <c r="C750" s="5">
        <v>742</v>
      </c>
      <c r="D750" s="23">
        <f t="shared" ca="1" si="48"/>
        <v>44785</v>
      </c>
      <c r="E750" s="2">
        <f t="shared" si="49"/>
        <v>1106.8298048599854</v>
      </c>
      <c r="F750" s="6">
        <f t="shared" si="51"/>
        <v>0.15162052121369665</v>
      </c>
      <c r="G750" s="8">
        <f t="shared" si="50"/>
        <v>1106.9814253811992</v>
      </c>
    </row>
    <row r="751" spans="3:7" x14ac:dyDescent="0.25">
      <c r="C751" s="5">
        <v>743</v>
      </c>
      <c r="D751" s="23">
        <f t="shared" ca="1" si="48"/>
        <v>44786</v>
      </c>
      <c r="E751" s="2">
        <f t="shared" si="49"/>
        <v>1106.9814253811992</v>
      </c>
      <c r="F751" s="6">
        <f t="shared" si="51"/>
        <v>0.15164129114810951</v>
      </c>
      <c r="G751" s="8">
        <f t="shared" si="50"/>
        <v>1107.1330666723472</v>
      </c>
    </row>
    <row r="752" spans="3:7" x14ac:dyDescent="0.25">
      <c r="C752" s="5">
        <v>744</v>
      </c>
      <c r="D752" s="23">
        <f t="shared" ca="1" si="48"/>
        <v>44787</v>
      </c>
      <c r="E752" s="2">
        <f t="shared" si="49"/>
        <v>1107.1330666723472</v>
      </c>
      <c r="F752" s="6">
        <f t="shared" si="51"/>
        <v>0.15166206392771883</v>
      </c>
      <c r="G752" s="8">
        <f t="shared" si="50"/>
        <v>1107.2847287362749</v>
      </c>
    </row>
    <row r="753" spans="3:7" x14ac:dyDescent="0.25">
      <c r="C753" s="5">
        <v>745</v>
      </c>
      <c r="D753" s="23">
        <f t="shared" ca="1" si="48"/>
        <v>44788</v>
      </c>
      <c r="E753" s="2">
        <f t="shared" si="49"/>
        <v>1107.2847287362749</v>
      </c>
      <c r="F753" s="6">
        <f t="shared" si="51"/>
        <v>0.15168283955291439</v>
      </c>
      <c r="G753" s="8">
        <f t="shared" si="50"/>
        <v>1107.4364115758278</v>
      </c>
    </row>
    <row r="754" spans="3:7" x14ac:dyDescent="0.25">
      <c r="C754" s="5">
        <v>746</v>
      </c>
      <c r="D754" s="23">
        <f t="shared" ca="1" si="48"/>
        <v>44789</v>
      </c>
      <c r="E754" s="2">
        <f t="shared" si="49"/>
        <v>1107.4364115758278</v>
      </c>
      <c r="F754" s="6">
        <f t="shared" si="51"/>
        <v>0.15170361802408602</v>
      </c>
      <c r="G754" s="8">
        <f t="shared" si="50"/>
        <v>1107.588115193852</v>
      </c>
    </row>
    <row r="755" spans="3:7" x14ac:dyDescent="0.25">
      <c r="C755" s="5">
        <v>747</v>
      </c>
      <c r="D755" s="23">
        <f t="shared" ca="1" si="48"/>
        <v>44790</v>
      </c>
      <c r="E755" s="2">
        <f t="shared" si="49"/>
        <v>1107.588115193852</v>
      </c>
      <c r="F755" s="6">
        <f t="shared" si="51"/>
        <v>0.15172439934162357</v>
      </c>
      <c r="G755" s="8">
        <f t="shared" si="50"/>
        <v>1107.7398395931937</v>
      </c>
    </row>
    <row r="756" spans="3:7" x14ac:dyDescent="0.25">
      <c r="C756" s="5">
        <v>748</v>
      </c>
      <c r="D756" s="23">
        <f t="shared" ca="1" si="48"/>
        <v>44791</v>
      </c>
      <c r="E756" s="2">
        <f t="shared" si="49"/>
        <v>1107.7398395931937</v>
      </c>
      <c r="F756" s="6">
        <f t="shared" si="51"/>
        <v>0.15174518350591695</v>
      </c>
      <c r="G756" s="8">
        <f t="shared" si="50"/>
        <v>1107.8915847766996</v>
      </c>
    </row>
    <row r="757" spans="3:7" x14ac:dyDescent="0.25">
      <c r="C757" s="5">
        <v>749</v>
      </c>
      <c r="D757" s="23">
        <f t="shared" ca="1" si="48"/>
        <v>44792</v>
      </c>
      <c r="E757" s="2">
        <f t="shared" si="49"/>
        <v>1107.8915847766996</v>
      </c>
      <c r="F757" s="6">
        <f t="shared" si="51"/>
        <v>0.15176597051735613</v>
      </c>
      <c r="G757" s="8">
        <f t="shared" si="50"/>
        <v>1108.0433507472169</v>
      </c>
    </row>
    <row r="758" spans="3:7" x14ac:dyDescent="0.25">
      <c r="C758" s="5">
        <v>750</v>
      </c>
      <c r="D758" s="23">
        <f t="shared" ca="1" si="48"/>
        <v>44793</v>
      </c>
      <c r="E758" s="2">
        <f t="shared" si="49"/>
        <v>1108.0433507472169</v>
      </c>
      <c r="F758" s="6">
        <f t="shared" si="51"/>
        <v>0.1517867603763311</v>
      </c>
      <c r="G758" s="8">
        <f t="shared" si="50"/>
        <v>1108.1951375075932</v>
      </c>
    </row>
    <row r="759" spans="3:7" x14ac:dyDescent="0.25">
      <c r="C759" s="5">
        <v>751</v>
      </c>
      <c r="D759" s="23">
        <f t="shared" ca="1" si="48"/>
        <v>44794</v>
      </c>
      <c r="E759" s="2">
        <f t="shared" si="49"/>
        <v>1108.1951375075932</v>
      </c>
      <c r="F759" s="6">
        <f t="shared" si="51"/>
        <v>0.15180755308323196</v>
      </c>
      <c r="G759" s="8">
        <f t="shared" si="50"/>
        <v>1108.3469450606765</v>
      </c>
    </row>
    <row r="760" spans="3:7" x14ac:dyDescent="0.25">
      <c r="C760" s="5">
        <v>752</v>
      </c>
      <c r="D760" s="23">
        <f t="shared" ca="1" si="48"/>
        <v>44795</v>
      </c>
      <c r="E760" s="2">
        <f t="shared" si="49"/>
        <v>1108.3469450606765</v>
      </c>
      <c r="F760" s="6">
        <f t="shared" si="51"/>
        <v>0.15182834863844885</v>
      </c>
      <c r="G760" s="8">
        <f t="shared" si="50"/>
        <v>1108.4987734093149</v>
      </c>
    </row>
    <row r="761" spans="3:7" x14ac:dyDescent="0.25">
      <c r="C761" s="5">
        <v>753</v>
      </c>
      <c r="D761" s="23">
        <f t="shared" ca="1" si="48"/>
        <v>44796</v>
      </c>
      <c r="E761" s="2">
        <f t="shared" si="49"/>
        <v>1108.4987734093149</v>
      </c>
      <c r="F761" s="6">
        <f t="shared" si="51"/>
        <v>0.15184914704237193</v>
      </c>
      <c r="G761" s="8">
        <f t="shared" si="50"/>
        <v>1108.6506225563573</v>
      </c>
    </row>
    <row r="762" spans="3:7" x14ac:dyDescent="0.25">
      <c r="C762" s="5">
        <v>754</v>
      </c>
      <c r="D762" s="23">
        <f t="shared" ca="1" si="48"/>
        <v>44797</v>
      </c>
      <c r="E762" s="2">
        <f t="shared" si="49"/>
        <v>1108.6506225563573</v>
      </c>
      <c r="F762" s="6">
        <f t="shared" si="51"/>
        <v>0.15186994829539144</v>
      </c>
      <c r="G762" s="8">
        <f t="shared" si="50"/>
        <v>1108.8024925046527</v>
      </c>
    </row>
    <row r="763" spans="3:7" x14ac:dyDescent="0.25">
      <c r="C763" s="5">
        <v>755</v>
      </c>
      <c r="D763" s="23">
        <f t="shared" ca="1" si="48"/>
        <v>44798</v>
      </c>
      <c r="E763" s="2">
        <f t="shared" si="49"/>
        <v>1108.8024925046527</v>
      </c>
      <c r="F763" s="6">
        <f t="shared" si="51"/>
        <v>0.15189075239789765</v>
      </c>
      <c r="G763" s="8">
        <f t="shared" si="50"/>
        <v>1108.9543832570507</v>
      </c>
    </row>
    <row r="764" spans="3:7" x14ac:dyDescent="0.25">
      <c r="C764" s="5">
        <v>756</v>
      </c>
      <c r="D764" s="23">
        <f t="shared" ca="1" si="48"/>
        <v>44799</v>
      </c>
      <c r="E764" s="2">
        <f t="shared" si="49"/>
        <v>1108.9543832570507</v>
      </c>
      <c r="F764" s="6">
        <f t="shared" si="51"/>
        <v>0.15191155935028094</v>
      </c>
      <c r="G764" s="8">
        <f t="shared" si="50"/>
        <v>1109.106294816401</v>
      </c>
    </row>
    <row r="765" spans="3:7" x14ac:dyDescent="0.25">
      <c r="C765" s="5">
        <v>757</v>
      </c>
      <c r="D765" s="23">
        <f t="shared" ca="1" si="48"/>
        <v>44800</v>
      </c>
      <c r="E765" s="2">
        <f t="shared" si="49"/>
        <v>1109.106294816401</v>
      </c>
      <c r="F765" s="6">
        <f t="shared" si="51"/>
        <v>0.15193236915293168</v>
      </c>
      <c r="G765" s="8">
        <f t="shared" si="50"/>
        <v>1109.258227185554</v>
      </c>
    </row>
    <row r="766" spans="3:7" x14ac:dyDescent="0.25">
      <c r="C766" s="5">
        <v>758</v>
      </c>
      <c r="D766" s="23">
        <f t="shared" ca="1" si="48"/>
        <v>44801</v>
      </c>
      <c r="E766" s="2">
        <f t="shared" si="49"/>
        <v>1109.258227185554</v>
      </c>
      <c r="F766" s="6">
        <f t="shared" si="51"/>
        <v>0.15195318180624029</v>
      </c>
      <c r="G766" s="8">
        <f t="shared" si="50"/>
        <v>1109.4101803673602</v>
      </c>
    </row>
    <row r="767" spans="3:7" x14ac:dyDescent="0.25">
      <c r="C767" s="5">
        <v>759</v>
      </c>
      <c r="D767" s="23">
        <f t="shared" ca="1" si="48"/>
        <v>44802</v>
      </c>
      <c r="E767" s="2">
        <f t="shared" si="49"/>
        <v>1109.4101803673602</v>
      </c>
      <c r="F767" s="6">
        <f t="shared" si="51"/>
        <v>0.1519739973105973</v>
      </c>
      <c r="G767" s="8">
        <f t="shared" si="50"/>
        <v>1109.5621543646707</v>
      </c>
    </row>
    <row r="768" spans="3:7" x14ac:dyDescent="0.25">
      <c r="C768" s="5">
        <v>760</v>
      </c>
      <c r="D768" s="23">
        <f t="shared" ca="1" si="48"/>
        <v>44803</v>
      </c>
      <c r="E768" s="2">
        <f t="shared" si="49"/>
        <v>1109.5621543646707</v>
      </c>
      <c r="F768" s="6">
        <f t="shared" si="51"/>
        <v>0.15199481566639328</v>
      </c>
      <c r="G768" s="8">
        <f t="shared" si="50"/>
        <v>1109.714149180337</v>
      </c>
    </row>
    <row r="769" spans="3:7" x14ac:dyDescent="0.25">
      <c r="C769" s="5">
        <v>761</v>
      </c>
      <c r="D769" s="23">
        <f t="shared" ca="1" si="48"/>
        <v>44804</v>
      </c>
      <c r="E769" s="2">
        <f t="shared" si="49"/>
        <v>1109.714149180337</v>
      </c>
      <c r="F769" s="6">
        <f t="shared" si="51"/>
        <v>0.15201563687401878</v>
      </c>
      <c r="G769" s="8">
        <f t="shared" si="50"/>
        <v>1109.866164817211</v>
      </c>
    </row>
    <row r="770" spans="3:7" x14ac:dyDescent="0.25">
      <c r="C770" s="5">
        <v>762</v>
      </c>
      <c r="D770" s="23">
        <f t="shared" ref="D770:D833" ca="1" si="52">D769+1</f>
        <v>44805</v>
      </c>
      <c r="E770" s="2">
        <f t="shared" ref="E770:E833" si="53">G769</f>
        <v>1109.866164817211</v>
      </c>
      <c r="F770" s="6">
        <f t="shared" si="51"/>
        <v>0.15203646093386455</v>
      </c>
      <c r="G770" s="8">
        <f t="shared" ref="G770:G833" si="54">E770+F770</f>
        <v>1110.0182012781449</v>
      </c>
    </row>
    <row r="771" spans="3:7" x14ac:dyDescent="0.25">
      <c r="C771" s="5">
        <v>763</v>
      </c>
      <c r="D771" s="23">
        <f t="shared" ca="1" si="52"/>
        <v>44806</v>
      </c>
      <c r="E771" s="2">
        <f t="shared" si="53"/>
        <v>1110.0182012781449</v>
      </c>
      <c r="F771" s="6">
        <f t="shared" si="51"/>
        <v>0.15205728784632125</v>
      </c>
      <c r="G771" s="8">
        <f t="shared" si="54"/>
        <v>1110.1702585659912</v>
      </c>
    </row>
    <row r="772" spans="3:7" x14ac:dyDescent="0.25">
      <c r="C772" s="5">
        <v>764</v>
      </c>
      <c r="D772" s="23">
        <f t="shared" ca="1" si="52"/>
        <v>44807</v>
      </c>
      <c r="E772" s="2">
        <f t="shared" si="53"/>
        <v>1110.1702585659912</v>
      </c>
      <c r="F772" s="6">
        <f t="shared" si="51"/>
        <v>0.15207811761177964</v>
      </c>
      <c r="G772" s="8">
        <f t="shared" si="54"/>
        <v>1110.322336683603</v>
      </c>
    </row>
    <row r="773" spans="3:7" x14ac:dyDescent="0.25">
      <c r="C773" s="5">
        <v>765</v>
      </c>
      <c r="D773" s="23">
        <f t="shared" ca="1" si="52"/>
        <v>44808</v>
      </c>
      <c r="E773" s="2">
        <f t="shared" si="53"/>
        <v>1110.322336683603</v>
      </c>
      <c r="F773" s="6">
        <f t="shared" si="51"/>
        <v>0.15209895023063058</v>
      </c>
      <c r="G773" s="8">
        <f t="shared" si="54"/>
        <v>1110.4744356338335</v>
      </c>
    </row>
    <row r="774" spans="3:7" x14ac:dyDescent="0.25">
      <c r="C774" s="5">
        <v>766</v>
      </c>
      <c r="D774" s="23">
        <f t="shared" ca="1" si="52"/>
        <v>44809</v>
      </c>
      <c r="E774" s="2">
        <f t="shared" si="53"/>
        <v>1110.4744356338335</v>
      </c>
      <c r="F774" s="6">
        <f t="shared" si="51"/>
        <v>0.1521197857032649</v>
      </c>
      <c r="G774" s="8">
        <f t="shared" si="54"/>
        <v>1110.6265554195368</v>
      </c>
    </row>
    <row r="775" spans="3:7" x14ac:dyDescent="0.25">
      <c r="C775" s="5">
        <v>767</v>
      </c>
      <c r="D775" s="23">
        <f t="shared" ca="1" si="52"/>
        <v>44810</v>
      </c>
      <c r="E775" s="2">
        <f t="shared" si="53"/>
        <v>1110.6265554195368</v>
      </c>
      <c r="F775" s="6">
        <f t="shared" si="51"/>
        <v>0.15214062403007356</v>
      </c>
      <c r="G775" s="8">
        <f t="shared" si="54"/>
        <v>1110.7786960435669</v>
      </c>
    </row>
    <row r="776" spans="3:7" x14ac:dyDescent="0.25">
      <c r="C776" s="5">
        <v>768</v>
      </c>
      <c r="D776" s="23">
        <f t="shared" ca="1" si="52"/>
        <v>44811</v>
      </c>
      <c r="E776" s="2">
        <f t="shared" si="53"/>
        <v>1110.7786960435669</v>
      </c>
      <c r="F776" s="6">
        <f t="shared" si="51"/>
        <v>0.15216146521144755</v>
      </c>
      <c r="G776" s="8">
        <f t="shared" si="54"/>
        <v>1110.9308575087784</v>
      </c>
    </row>
    <row r="777" spans="3:7" x14ac:dyDescent="0.25">
      <c r="C777" s="5">
        <v>769</v>
      </c>
      <c r="D777" s="23">
        <f t="shared" ca="1" si="52"/>
        <v>44812</v>
      </c>
      <c r="E777" s="2">
        <f t="shared" si="53"/>
        <v>1110.9308575087784</v>
      </c>
      <c r="F777" s="6">
        <f t="shared" si="51"/>
        <v>0.1521823092477779</v>
      </c>
      <c r="G777" s="8">
        <f t="shared" si="54"/>
        <v>1111.0830398180262</v>
      </c>
    </row>
    <row r="778" spans="3:7" x14ac:dyDescent="0.25">
      <c r="C778" s="5">
        <v>770</v>
      </c>
      <c r="D778" s="23">
        <f t="shared" ca="1" si="52"/>
        <v>44813</v>
      </c>
      <c r="E778" s="2">
        <f t="shared" si="53"/>
        <v>1111.0830398180262</v>
      </c>
      <c r="F778" s="6">
        <f t="shared" si="51"/>
        <v>0.15220315613945568</v>
      </c>
      <c r="G778" s="8">
        <f t="shared" si="54"/>
        <v>1111.2352429741657</v>
      </c>
    </row>
    <row r="779" spans="3:7" x14ac:dyDescent="0.25">
      <c r="C779" s="5">
        <v>771</v>
      </c>
      <c r="D779" s="23">
        <f t="shared" ca="1" si="52"/>
        <v>44814</v>
      </c>
      <c r="E779" s="2">
        <f t="shared" si="53"/>
        <v>1111.2352429741657</v>
      </c>
      <c r="F779" s="6">
        <f t="shared" ref="F779:F842" si="55">E779*($B$4/$B$6)</f>
        <v>0.15222400588687202</v>
      </c>
      <c r="G779" s="8">
        <f t="shared" si="54"/>
        <v>1111.3874669800525</v>
      </c>
    </row>
    <row r="780" spans="3:7" x14ac:dyDescent="0.25">
      <c r="C780" s="5">
        <v>772</v>
      </c>
      <c r="D780" s="23">
        <f t="shared" ca="1" si="52"/>
        <v>44815</v>
      </c>
      <c r="E780" s="2">
        <f t="shared" si="53"/>
        <v>1111.3874669800525</v>
      </c>
      <c r="F780" s="6">
        <f t="shared" si="55"/>
        <v>0.15224485849041816</v>
      </c>
      <c r="G780" s="8">
        <f t="shared" si="54"/>
        <v>1111.5397118385429</v>
      </c>
    </row>
    <row r="781" spans="3:7" x14ac:dyDescent="0.25">
      <c r="C781" s="5">
        <v>773</v>
      </c>
      <c r="D781" s="23">
        <f t="shared" ca="1" si="52"/>
        <v>44816</v>
      </c>
      <c r="E781" s="2">
        <f t="shared" si="53"/>
        <v>1111.5397118385429</v>
      </c>
      <c r="F781" s="6">
        <f t="shared" si="55"/>
        <v>0.15226571395048535</v>
      </c>
      <c r="G781" s="8">
        <f t="shared" si="54"/>
        <v>1111.6919775524934</v>
      </c>
    </row>
    <row r="782" spans="3:7" x14ac:dyDescent="0.25">
      <c r="C782" s="5">
        <v>774</v>
      </c>
      <c r="D782" s="23">
        <f t="shared" ca="1" si="52"/>
        <v>44817</v>
      </c>
      <c r="E782" s="2">
        <f t="shared" si="53"/>
        <v>1111.6919775524934</v>
      </c>
      <c r="F782" s="6">
        <f t="shared" si="55"/>
        <v>0.15228657226746486</v>
      </c>
      <c r="G782" s="8">
        <f t="shared" si="54"/>
        <v>1111.8442641247609</v>
      </c>
    </row>
    <row r="783" spans="3:7" x14ac:dyDescent="0.25">
      <c r="C783" s="5">
        <v>775</v>
      </c>
      <c r="D783" s="23">
        <f t="shared" ca="1" si="52"/>
        <v>44818</v>
      </c>
      <c r="E783" s="2">
        <f t="shared" si="53"/>
        <v>1111.8442641247609</v>
      </c>
      <c r="F783" s="6">
        <f t="shared" si="55"/>
        <v>0.1523074334417481</v>
      </c>
      <c r="G783" s="8">
        <f t="shared" si="54"/>
        <v>1111.9965715582027</v>
      </c>
    </row>
    <row r="784" spans="3:7" x14ac:dyDescent="0.25">
      <c r="C784" s="5">
        <v>776</v>
      </c>
      <c r="D784" s="23">
        <f t="shared" ca="1" si="52"/>
        <v>44819</v>
      </c>
      <c r="E784" s="2">
        <f t="shared" si="53"/>
        <v>1111.9965715582027</v>
      </c>
      <c r="F784" s="6">
        <f t="shared" si="55"/>
        <v>0.15232829747372642</v>
      </c>
      <c r="G784" s="8">
        <f t="shared" si="54"/>
        <v>1112.1488998556765</v>
      </c>
    </row>
    <row r="785" spans="3:7" x14ac:dyDescent="0.25">
      <c r="C785" s="5">
        <v>777</v>
      </c>
      <c r="D785" s="23">
        <f t="shared" ca="1" si="52"/>
        <v>44820</v>
      </c>
      <c r="E785" s="2">
        <f t="shared" si="53"/>
        <v>1112.1488998556765</v>
      </c>
      <c r="F785" s="6">
        <f t="shared" si="55"/>
        <v>0.15234916436379131</v>
      </c>
      <c r="G785" s="8">
        <f t="shared" si="54"/>
        <v>1112.3012490200404</v>
      </c>
    </row>
    <row r="786" spans="3:7" x14ac:dyDescent="0.25">
      <c r="C786" s="5">
        <v>778</v>
      </c>
      <c r="D786" s="23">
        <f t="shared" ca="1" si="52"/>
        <v>44821</v>
      </c>
      <c r="E786" s="2">
        <f t="shared" si="53"/>
        <v>1112.3012490200404</v>
      </c>
      <c r="F786" s="6">
        <f t="shared" si="55"/>
        <v>0.15237003411233432</v>
      </c>
      <c r="G786" s="8">
        <f t="shared" si="54"/>
        <v>1112.4536190541528</v>
      </c>
    </row>
    <row r="787" spans="3:7" x14ac:dyDescent="0.25">
      <c r="C787" s="5">
        <v>779</v>
      </c>
      <c r="D787" s="23">
        <f t="shared" ca="1" si="52"/>
        <v>44822</v>
      </c>
      <c r="E787" s="2">
        <f t="shared" si="53"/>
        <v>1112.4536190541528</v>
      </c>
      <c r="F787" s="6">
        <f t="shared" si="55"/>
        <v>0.15239090671974698</v>
      </c>
      <c r="G787" s="8">
        <f t="shared" si="54"/>
        <v>1112.6060099608726</v>
      </c>
    </row>
    <row r="788" spans="3:7" x14ac:dyDescent="0.25">
      <c r="C788" s="5">
        <v>780</v>
      </c>
      <c r="D788" s="23">
        <f t="shared" ca="1" si="52"/>
        <v>44823</v>
      </c>
      <c r="E788" s="2">
        <f t="shared" si="53"/>
        <v>1112.6060099608726</v>
      </c>
      <c r="F788" s="6">
        <f t="shared" si="55"/>
        <v>0.15241178218642093</v>
      </c>
      <c r="G788" s="8">
        <f t="shared" si="54"/>
        <v>1112.758421743059</v>
      </c>
    </row>
    <row r="789" spans="3:7" x14ac:dyDescent="0.25">
      <c r="C789" s="5">
        <v>781</v>
      </c>
      <c r="D789" s="23">
        <f t="shared" ca="1" si="52"/>
        <v>44824</v>
      </c>
      <c r="E789" s="2">
        <f t="shared" si="53"/>
        <v>1112.758421743059</v>
      </c>
      <c r="F789" s="6">
        <f t="shared" si="55"/>
        <v>0.15243266051274781</v>
      </c>
      <c r="G789" s="8">
        <f t="shared" si="54"/>
        <v>1112.9108544035716</v>
      </c>
    </row>
    <row r="790" spans="3:7" x14ac:dyDescent="0.25">
      <c r="C790" s="5">
        <v>782</v>
      </c>
      <c r="D790" s="23">
        <f t="shared" ca="1" si="52"/>
        <v>44825</v>
      </c>
      <c r="E790" s="2">
        <f t="shared" si="53"/>
        <v>1112.9108544035716</v>
      </c>
      <c r="F790" s="6">
        <f t="shared" si="55"/>
        <v>0.15245354169911943</v>
      </c>
      <c r="G790" s="8">
        <f t="shared" si="54"/>
        <v>1113.0633079452707</v>
      </c>
    </row>
    <row r="791" spans="3:7" x14ac:dyDescent="0.25">
      <c r="C791" s="5">
        <v>783</v>
      </c>
      <c r="D791" s="23">
        <f t="shared" ca="1" si="52"/>
        <v>44826</v>
      </c>
      <c r="E791" s="2">
        <f t="shared" si="53"/>
        <v>1113.0633079452707</v>
      </c>
      <c r="F791" s="6">
        <f t="shared" si="55"/>
        <v>0.15247442574592751</v>
      </c>
      <c r="G791" s="8">
        <f t="shared" si="54"/>
        <v>1113.2157823710165</v>
      </c>
    </row>
    <row r="792" spans="3:7" x14ac:dyDescent="0.25">
      <c r="C792" s="5">
        <v>784</v>
      </c>
      <c r="D792" s="23">
        <f t="shared" ca="1" si="52"/>
        <v>44827</v>
      </c>
      <c r="E792" s="2">
        <f t="shared" si="53"/>
        <v>1113.2157823710165</v>
      </c>
      <c r="F792" s="6">
        <f t="shared" si="55"/>
        <v>0.15249531265356392</v>
      </c>
      <c r="G792" s="8">
        <f t="shared" si="54"/>
        <v>1113.3682776836702</v>
      </c>
    </row>
    <row r="793" spans="3:7" x14ac:dyDescent="0.25">
      <c r="C793" s="5">
        <v>785</v>
      </c>
      <c r="D793" s="23">
        <f t="shared" ca="1" si="52"/>
        <v>44828</v>
      </c>
      <c r="E793" s="2">
        <f t="shared" si="53"/>
        <v>1113.3682776836702</v>
      </c>
      <c r="F793" s="6">
        <f t="shared" si="55"/>
        <v>0.15251620242242059</v>
      </c>
      <c r="G793" s="8">
        <f t="shared" si="54"/>
        <v>1113.5207938860926</v>
      </c>
    </row>
    <row r="794" spans="3:7" x14ac:dyDescent="0.25">
      <c r="C794" s="5">
        <v>786</v>
      </c>
      <c r="D794" s="23">
        <f t="shared" ca="1" si="52"/>
        <v>44829</v>
      </c>
      <c r="E794" s="2">
        <f t="shared" si="53"/>
        <v>1113.5207938860926</v>
      </c>
      <c r="F794" s="6">
        <f t="shared" si="55"/>
        <v>0.15253709505288943</v>
      </c>
      <c r="G794" s="8">
        <f t="shared" si="54"/>
        <v>1113.6733309811455</v>
      </c>
    </row>
    <row r="795" spans="3:7" x14ac:dyDescent="0.25">
      <c r="C795" s="5">
        <v>787</v>
      </c>
      <c r="D795" s="23">
        <f t="shared" ca="1" si="52"/>
        <v>44830</v>
      </c>
      <c r="E795" s="2">
        <f t="shared" si="53"/>
        <v>1113.6733309811455</v>
      </c>
      <c r="F795" s="6">
        <f t="shared" si="55"/>
        <v>0.1525579905453624</v>
      </c>
      <c r="G795" s="8">
        <f t="shared" si="54"/>
        <v>1113.8258889716908</v>
      </c>
    </row>
    <row r="796" spans="3:7" x14ac:dyDescent="0.25">
      <c r="C796" s="5">
        <v>788</v>
      </c>
      <c r="D796" s="23">
        <f t="shared" ca="1" si="52"/>
        <v>44831</v>
      </c>
      <c r="E796" s="2">
        <f t="shared" si="53"/>
        <v>1113.8258889716908</v>
      </c>
      <c r="F796" s="6">
        <f t="shared" si="55"/>
        <v>0.15257888890023164</v>
      </c>
      <c r="G796" s="8">
        <f t="shared" si="54"/>
        <v>1113.9784678605911</v>
      </c>
    </row>
    <row r="797" spans="3:7" x14ac:dyDescent="0.25">
      <c r="C797" s="5">
        <v>789</v>
      </c>
      <c r="D797" s="23">
        <f t="shared" ca="1" si="52"/>
        <v>44832</v>
      </c>
      <c r="E797" s="2">
        <f t="shared" si="53"/>
        <v>1113.9784678605911</v>
      </c>
      <c r="F797" s="6">
        <f t="shared" si="55"/>
        <v>0.15259979011788921</v>
      </c>
      <c r="G797" s="8">
        <f t="shared" si="54"/>
        <v>1114.1310676507089</v>
      </c>
    </row>
    <row r="798" spans="3:7" x14ac:dyDescent="0.25">
      <c r="C798" s="5">
        <v>790</v>
      </c>
      <c r="D798" s="23">
        <f t="shared" ca="1" si="52"/>
        <v>44833</v>
      </c>
      <c r="E798" s="2">
        <f t="shared" si="53"/>
        <v>1114.1310676507089</v>
      </c>
      <c r="F798" s="6">
        <f t="shared" si="55"/>
        <v>0.15262069419872726</v>
      </c>
      <c r="G798" s="8">
        <f t="shared" si="54"/>
        <v>1114.2836883449077</v>
      </c>
    </row>
    <row r="799" spans="3:7" x14ac:dyDescent="0.25">
      <c r="C799" s="5">
        <v>791</v>
      </c>
      <c r="D799" s="23">
        <f t="shared" ca="1" si="52"/>
        <v>44834</v>
      </c>
      <c r="E799" s="2">
        <f t="shared" si="53"/>
        <v>1114.2836883449077</v>
      </c>
      <c r="F799" s="6">
        <f t="shared" si="55"/>
        <v>0.15264160114313804</v>
      </c>
      <c r="G799" s="8">
        <f t="shared" si="54"/>
        <v>1114.4363299460508</v>
      </c>
    </row>
    <row r="800" spans="3:7" x14ac:dyDescent="0.25">
      <c r="C800" s="5">
        <v>792</v>
      </c>
      <c r="D800" s="23">
        <f t="shared" ca="1" si="52"/>
        <v>44835</v>
      </c>
      <c r="E800" s="2">
        <f t="shared" si="53"/>
        <v>1114.4363299460508</v>
      </c>
      <c r="F800" s="6">
        <f t="shared" si="55"/>
        <v>0.15266251095151384</v>
      </c>
      <c r="G800" s="8">
        <f t="shared" si="54"/>
        <v>1114.5889924570024</v>
      </c>
    </row>
    <row r="801" spans="3:7" x14ac:dyDescent="0.25">
      <c r="C801" s="5">
        <v>793</v>
      </c>
      <c r="D801" s="23">
        <f t="shared" ca="1" si="52"/>
        <v>44836</v>
      </c>
      <c r="E801" s="2">
        <f t="shared" si="53"/>
        <v>1114.5889924570024</v>
      </c>
      <c r="F801" s="6">
        <f t="shared" si="55"/>
        <v>0.15268342362424692</v>
      </c>
      <c r="G801" s="8">
        <f t="shared" si="54"/>
        <v>1114.7416758806266</v>
      </c>
    </row>
    <row r="802" spans="3:7" x14ac:dyDescent="0.25">
      <c r="C802" s="5">
        <v>794</v>
      </c>
      <c r="D802" s="23">
        <f t="shared" ca="1" si="52"/>
        <v>44837</v>
      </c>
      <c r="E802" s="2">
        <f t="shared" si="53"/>
        <v>1114.7416758806266</v>
      </c>
      <c r="F802" s="6">
        <f t="shared" si="55"/>
        <v>0.15270433916172971</v>
      </c>
      <c r="G802" s="8">
        <f t="shared" si="54"/>
        <v>1114.8943802197884</v>
      </c>
    </row>
    <row r="803" spans="3:7" x14ac:dyDescent="0.25">
      <c r="C803" s="5">
        <v>795</v>
      </c>
      <c r="D803" s="23">
        <f t="shared" ca="1" si="52"/>
        <v>44838</v>
      </c>
      <c r="E803" s="2">
        <f t="shared" si="53"/>
        <v>1114.8943802197884</v>
      </c>
      <c r="F803" s="6">
        <f t="shared" si="55"/>
        <v>0.15272525756435459</v>
      </c>
      <c r="G803" s="8">
        <f t="shared" si="54"/>
        <v>1115.0471054773527</v>
      </c>
    </row>
    <row r="804" spans="3:7" x14ac:dyDescent="0.25">
      <c r="C804" s="5">
        <v>796</v>
      </c>
      <c r="D804" s="23">
        <f t="shared" ca="1" si="52"/>
        <v>44839</v>
      </c>
      <c r="E804" s="2">
        <f t="shared" si="53"/>
        <v>1115.0471054773527</v>
      </c>
      <c r="F804" s="6">
        <f t="shared" si="55"/>
        <v>0.1527461788325141</v>
      </c>
      <c r="G804" s="8">
        <f t="shared" si="54"/>
        <v>1115.1998516561853</v>
      </c>
    </row>
    <row r="805" spans="3:7" x14ac:dyDescent="0.25">
      <c r="C805" s="5">
        <v>797</v>
      </c>
      <c r="D805" s="23">
        <f t="shared" ca="1" si="52"/>
        <v>44840</v>
      </c>
      <c r="E805" s="2">
        <f t="shared" si="53"/>
        <v>1115.1998516561853</v>
      </c>
      <c r="F805" s="6">
        <f t="shared" si="55"/>
        <v>0.15276710296660073</v>
      </c>
      <c r="G805" s="8">
        <f t="shared" si="54"/>
        <v>1115.3526187591519</v>
      </c>
    </row>
    <row r="806" spans="3:7" x14ac:dyDescent="0.25">
      <c r="C806" s="5">
        <v>798</v>
      </c>
      <c r="D806" s="23">
        <f t="shared" ca="1" si="52"/>
        <v>44841</v>
      </c>
      <c r="E806" s="2">
        <f t="shared" si="53"/>
        <v>1115.3526187591519</v>
      </c>
      <c r="F806" s="6">
        <f t="shared" si="55"/>
        <v>0.15278802996700713</v>
      </c>
      <c r="G806" s="8">
        <f t="shared" si="54"/>
        <v>1115.505406789119</v>
      </c>
    </row>
    <row r="807" spans="3:7" x14ac:dyDescent="0.25">
      <c r="C807" s="5">
        <v>799</v>
      </c>
      <c r="D807" s="23">
        <f t="shared" ca="1" si="52"/>
        <v>44842</v>
      </c>
      <c r="E807" s="2">
        <f t="shared" si="53"/>
        <v>1115.505406789119</v>
      </c>
      <c r="F807" s="6">
        <f t="shared" si="55"/>
        <v>0.1528089598341259</v>
      </c>
      <c r="G807" s="8">
        <f t="shared" si="54"/>
        <v>1115.6582157489531</v>
      </c>
    </row>
    <row r="808" spans="3:7" x14ac:dyDescent="0.25">
      <c r="C808" s="5">
        <v>800</v>
      </c>
      <c r="D808" s="23">
        <f t="shared" ca="1" si="52"/>
        <v>44843</v>
      </c>
      <c r="E808" s="2">
        <f t="shared" si="53"/>
        <v>1115.6582157489531</v>
      </c>
      <c r="F808" s="6">
        <f t="shared" si="55"/>
        <v>0.15282989256834975</v>
      </c>
      <c r="G808" s="8">
        <f t="shared" si="54"/>
        <v>1115.8110456415216</v>
      </c>
    </row>
    <row r="809" spans="3:7" x14ac:dyDescent="0.25">
      <c r="C809" s="5">
        <v>801</v>
      </c>
      <c r="D809" s="23">
        <f t="shared" ca="1" si="52"/>
        <v>44844</v>
      </c>
      <c r="E809" s="2">
        <f t="shared" si="53"/>
        <v>1115.8110456415216</v>
      </c>
      <c r="F809" s="6">
        <f t="shared" si="55"/>
        <v>0.15285082817007148</v>
      </c>
      <c r="G809" s="8">
        <f t="shared" si="54"/>
        <v>1115.9638964696917</v>
      </c>
    </row>
    <row r="810" spans="3:7" x14ac:dyDescent="0.25">
      <c r="C810" s="5">
        <v>802</v>
      </c>
      <c r="D810" s="23">
        <f t="shared" ca="1" si="52"/>
        <v>44845</v>
      </c>
      <c r="E810" s="2">
        <f t="shared" si="53"/>
        <v>1115.9638964696917</v>
      </c>
      <c r="F810" s="6">
        <f t="shared" si="55"/>
        <v>0.15287176663968383</v>
      </c>
      <c r="G810" s="8">
        <f t="shared" si="54"/>
        <v>1116.1167682363314</v>
      </c>
    </row>
    <row r="811" spans="3:7" x14ac:dyDescent="0.25">
      <c r="C811" s="5">
        <v>803</v>
      </c>
      <c r="D811" s="23">
        <f t="shared" ca="1" si="52"/>
        <v>44846</v>
      </c>
      <c r="E811" s="2">
        <f t="shared" si="53"/>
        <v>1116.1167682363314</v>
      </c>
      <c r="F811" s="6">
        <f t="shared" si="55"/>
        <v>0.15289270797757967</v>
      </c>
      <c r="G811" s="8">
        <f t="shared" si="54"/>
        <v>1116.269660944309</v>
      </c>
    </row>
    <row r="812" spans="3:7" x14ac:dyDescent="0.25">
      <c r="C812" s="5">
        <v>804</v>
      </c>
      <c r="D812" s="23">
        <f t="shared" ca="1" si="52"/>
        <v>44847</v>
      </c>
      <c r="E812" s="2">
        <f t="shared" si="53"/>
        <v>1116.269660944309</v>
      </c>
      <c r="F812" s="6">
        <f t="shared" si="55"/>
        <v>0.15291365218415193</v>
      </c>
      <c r="G812" s="8">
        <f t="shared" si="54"/>
        <v>1116.4225745964932</v>
      </c>
    </row>
    <row r="813" spans="3:7" x14ac:dyDescent="0.25">
      <c r="C813" s="5">
        <v>805</v>
      </c>
      <c r="D813" s="23">
        <f t="shared" ca="1" si="52"/>
        <v>44848</v>
      </c>
      <c r="E813" s="2">
        <f t="shared" si="53"/>
        <v>1116.4225745964932</v>
      </c>
      <c r="F813" s="6">
        <f t="shared" si="55"/>
        <v>0.15293459925979361</v>
      </c>
      <c r="G813" s="8">
        <f t="shared" si="54"/>
        <v>1116.5755091957531</v>
      </c>
    </row>
    <row r="814" spans="3:7" x14ac:dyDescent="0.25">
      <c r="C814" s="5">
        <v>806</v>
      </c>
      <c r="D814" s="23">
        <f t="shared" ca="1" si="52"/>
        <v>44849</v>
      </c>
      <c r="E814" s="2">
        <f t="shared" si="53"/>
        <v>1116.5755091957531</v>
      </c>
      <c r="F814" s="6">
        <f t="shared" si="55"/>
        <v>0.15295554920489771</v>
      </c>
      <c r="G814" s="8">
        <f t="shared" si="54"/>
        <v>1116.728464744958</v>
      </c>
    </row>
    <row r="815" spans="3:7" x14ac:dyDescent="0.25">
      <c r="C815" s="5">
        <v>807</v>
      </c>
      <c r="D815" s="23">
        <f t="shared" ca="1" si="52"/>
        <v>44850</v>
      </c>
      <c r="E815" s="2">
        <f t="shared" si="53"/>
        <v>1116.728464744958</v>
      </c>
      <c r="F815" s="6">
        <f t="shared" si="55"/>
        <v>0.1529765020198573</v>
      </c>
      <c r="G815" s="8">
        <f t="shared" si="54"/>
        <v>1116.8814412469778</v>
      </c>
    </row>
    <row r="816" spans="3:7" x14ac:dyDescent="0.25">
      <c r="C816" s="5">
        <v>808</v>
      </c>
      <c r="D816" s="23">
        <f t="shared" ca="1" si="52"/>
        <v>44851</v>
      </c>
      <c r="E816" s="2">
        <f t="shared" si="53"/>
        <v>1116.8814412469778</v>
      </c>
      <c r="F816" s="6">
        <f t="shared" si="55"/>
        <v>0.15299745770506548</v>
      </c>
      <c r="G816" s="8">
        <f t="shared" si="54"/>
        <v>1117.034438704683</v>
      </c>
    </row>
    <row r="817" spans="3:7" x14ac:dyDescent="0.25">
      <c r="C817" s="5">
        <v>809</v>
      </c>
      <c r="D817" s="23">
        <f t="shared" ca="1" si="52"/>
        <v>44852</v>
      </c>
      <c r="E817" s="2">
        <f t="shared" si="53"/>
        <v>1117.034438704683</v>
      </c>
      <c r="F817" s="6">
        <f t="shared" si="55"/>
        <v>0.1530184162609155</v>
      </c>
      <c r="G817" s="8">
        <f t="shared" si="54"/>
        <v>1117.1874571209439</v>
      </c>
    </row>
    <row r="818" spans="3:7" x14ac:dyDescent="0.25">
      <c r="C818" s="5">
        <v>810</v>
      </c>
      <c r="D818" s="23">
        <f t="shared" ca="1" si="52"/>
        <v>44853</v>
      </c>
      <c r="E818" s="2">
        <f t="shared" si="53"/>
        <v>1117.1874571209439</v>
      </c>
      <c r="F818" s="6">
        <f t="shared" si="55"/>
        <v>0.15303937768780054</v>
      </c>
      <c r="G818" s="8">
        <f t="shared" si="54"/>
        <v>1117.3404964986316</v>
      </c>
    </row>
    <row r="819" spans="3:7" x14ac:dyDescent="0.25">
      <c r="C819" s="5">
        <v>811</v>
      </c>
      <c r="D819" s="23">
        <f t="shared" ca="1" si="52"/>
        <v>44854</v>
      </c>
      <c r="E819" s="2">
        <f t="shared" si="53"/>
        <v>1117.3404964986316</v>
      </c>
      <c r="F819" s="6">
        <f t="shared" si="55"/>
        <v>0.15306034198611393</v>
      </c>
      <c r="G819" s="8">
        <f t="shared" si="54"/>
        <v>1117.4935568406177</v>
      </c>
    </row>
    <row r="820" spans="3:7" x14ac:dyDescent="0.25">
      <c r="C820" s="5">
        <v>812</v>
      </c>
      <c r="D820" s="23">
        <f t="shared" ca="1" si="52"/>
        <v>44855</v>
      </c>
      <c r="E820" s="2">
        <f t="shared" si="53"/>
        <v>1117.4935568406177</v>
      </c>
      <c r="F820" s="6">
        <f t="shared" si="55"/>
        <v>0.15308130915624901</v>
      </c>
      <c r="G820" s="8">
        <f t="shared" si="54"/>
        <v>1117.6466381497739</v>
      </c>
    </row>
    <row r="821" spans="3:7" x14ac:dyDescent="0.25">
      <c r="C821" s="5">
        <v>813</v>
      </c>
      <c r="D821" s="23">
        <f t="shared" ca="1" si="52"/>
        <v>44856</v>
      </c>
      <c r="E821" s="2">
        <f t="shared" si="53"/>
        <v>1117.6466381497739</v>
      </c>
      <c r="F821" s="6">
        <f t="shared" si="55"/>
        <v>0.1531022791985992</v>
      </c>
      <c r="G821" s="8">
        <f t="shared" si="54"/>
        <v>1117.7997404289724</v>
      </c>
    </row>
    <row r="822" spans="3:7" x14ac:dyDescent="0.25">
      <c r="C822" s="5">
        <v>814</v>
      </c>
      <c r="D822" s="23">
        <f t="shared" ca="1" si="52"/>
        <v>44857</v>
      </c>
      <c r="E822" s="2">
        <f t="shared" si="53"/>
        <v>1117.7997404289724</v>
      </c>
      <c r="F822" s="6">
        <f t="shared" si="55"/>
        <v>0.15312325211355787</v>
      </c>
      <c r="G822" s="8">
        <f t="shared" si="54"/>
        <v>1117.952863681086</v>
      </c>
    </row>
    <row r="823" spans="3:7" x14ac:dyDescent="0.25">
      <c r="C823" s="5">
        <v>815</v>
      </c>
      <c r="D823" s="23">
        <f t="shared" ca="1" si="52"/>
        <v>44858</v>
      </c>
      <c r="E823" s="2">
        <f t="shared" si="53"/>
        <v>1117.952863681086</v>
      </c>
      <c r="F823" s="6">
        <f t="shared" si="55"/>
        <v>0.15314422790151866</v>
      </c>
      <c r="G823" s="8">
        <f t="shared" si="54"/>
        <v>1118.1060079089875</v>
      </c>
    </row>
    <row r="824" spans="3:7" x14ac:dyDescent="0.25">
      <c r="C824" s="5">
        <v>816</v>
      </c>
      <c r="D824" s="23">
        <f t="shared" ca="1" si="52"/>
        <v>44859</v>
      </c>
      <c r="E824" s="2">
        <f t="shared" si="53"/>
        <v>1118.1060079089875</v>
      </c>
      <c r="F824" s="6">
        <f t="shared" si="55"/>
        <v>0.15316520656287502</v>
      </c>
      <c r="G824" s="8">
        <f t="shared" si="54"/>
        <v>1118.2591731155503</v>
      </c>
    </row>
    <row r="825" spans="3:7" x14ac:dyDescent="0.25">
      <c r="C825" s="5">
        <v>817</v>
      </c>
      <c r="D825" s="23">
        <f t="shared" ca="1" si="52"/>
        <v>44860</v>
      </c>
      <c r="E825" s="2">
        <f t="shared" si="53"/>
        <v>1118.2591731155503</v>
      </c>
      <c r="F825" s="6">
        <f t="shared" si="55"/>
        <v>0.15318618809802062</v>
      </c>
      <c r="G825" s="8">
        <f t="shared" si="54"/>
        <v>1118.4123593036484</v>
      </c>
    </row>
    <row r="826" spans="3:7" x14ac:dyDescent="0.25">
      <c r="C826" s="5">
        <v>818</v>
      </c>
      <c r="D826" s="23">
        <f t="shared" ca="1" si="52"/>
        <v>44861</v>
      </c>
      <c r="E826" s="2">
        <f t="shared" si="53"/>
        <v>1118.4123593036484</v>
      </c>
      <c r="F826" s="6">
        <f t="shared" si="55"/>
        <v>0.15320717250734911</v>
      </c>
      <c r="G826" s="8">
        <f t="shared" si="54"/>
        <v>1118.5655664761557</v>
      </c>
    </row>
    <row r="827" spans="3:7" x14ac:dyDescent="0.25">
      <c r="C827" s="5">
        <v>819</v>
      </c>
      <c r="D827" s="23">
        <f t="shared" ca="1" si="52"/>
        <v>44862</v>
      </c>
      <c r="E827" s="2">
        <f t="shared" si="53"/>
        <v>1118.5655664761557</v>
      </c>
      <c r="F827" s="6">
        <f t="shared" si="55"/>
        <v>0.15322815979125423</v>
      </c>
      <c r="G827" s="8">
        <f t="shared" si="54"/>
        <v>1118.718794635947</v>
      </c>
    </row>
    <row r="828" spans="3:7" x14ac:dyDescent="0.25">
      <c r="C828" s="5">
        <v>820</v>
      </c>
      <c r="D828" s="23">
        <f t="shared" ca="1" si="52"/>
        <v>44863</v>
      </c>
      <c r="E828" s="2">
        <f t="shared" si="53"/>
        <v>1118.718794635947</v>
      </c>
      <c r="F828" s="6">
        <f t="shared" si="55"/>
        <v>0.15324914995012975</v>
      </c>
      <c r="G828" s="8">
        <f t="shared" si="54"/>
        <v>1118.8720437858972</v>
      </c>
    </row>
    <row r="829" spans="3:7" x14ac:dyDescent="0.25">
      <c r="C829" s="5">
        <v>821</v>
      </c>
      <c r="D829" s="23">
        <f t="shared" ca="1" si="52"/>
        <v>44864</v>
      </c>
      <c r="E829" s="2">
        <f t="shared" si="53"/>
        <v>1118.8720437858972</v>
      </c>
      <c r="F829" s="6">
        <f t="shared" si="55"/>
        <v>0.1532701429843695</v>
      </c>
      <c r="G829" s="8">
        <f t="shared" si="54"/>
        <v>1119.0253139288816</v>
      </c>
    </row>
    <row r="830" spans="3:7" x14ac:dyDescent="0.25">
      <c r="C830" s="5">
        <v>822</v>
      </c>
      <c r="D830" s="23">
        <f t="shared" ca="1" si="52"/>
        <v>44865</v>
      </c>
      <c r="E830" s="2">
        <f t="shared" si="53"/>
        <v>1119.0253139288816</v>
      </c>
      <c r="F830" s="6">
        <f t="shared" si="55"/>
        <v>0.15329113889436735</v>
      </c>
      <c r="G830" s="8">
        <f t="shared" si="54"/>
        <v>1119.1786050677761</v>
      </c>
    </row>
    <row r="831" spans="3:7" x14ac:dyDescent="0.25">
      <c r="C831" s="5">
        <v>823</v>
      </c>
      <c r="D831" s="23">
        <f t="shared" ca="1" si="52"/>
        <v>44866</v>
      </c>
      <c r="E831" s="2">
        <f t="shared" si="53"/>
        <v>1119.1786050677761</v>
      </c>
      <c r="F831" s="6">
        <f t="shared" si="55"/>
        <v>0.1533121376805173</v>
      </c>
      <c r="G831" s="8">
        <f t="shared" si="54"/>
        <v>1119.3319172054566</v>
      </c>
    </row>
    <row r="832" spans="3:7" x14ac:dyDescent="0.25">
      <c r="C832" s="5">
        <v>824</v>
      </c>
      <c r="D832" s="23">
        <f t="shared" ca="1" si="52"/>
        <v>44867</v>
      </c>
      <c r="E832" s="2">
        <f t="shared" si="53"/>
        <v>1119.3319172054566</v>
      </c>
      <c r="F832" s="6">
        <f t="shared" si="55"/>
        <v>0.15333313934321327</v>
      </c>
      <c r="G832" s="8">
        <f t="shared" si="54"/>
        <v>1119.4852503447999</v>
      </c>
    </row>
    <row r="833" spans="3:7" x14ac:dyDescent="0.25">
      <c r="C833" s="5">
        <v>825</v>
      </c>
      <c r="D833" s="23">
        <f t="shared" ca="1" si="52"/>
        <v>44868</v>
      </c>
      <c r="E833" s="2">
        <f t="shared" si="53"/>
        <v>1119.4852503447999</v>
      </c>
      <c r="F833" s="6">
        <f t="shared" si="55"/>
        <v>0.15335414388284932</v>
      </c>
      <c r="G833" s="8">
        <f t="shared" si="54"/>
        <v>1119.6386044886826</v>
      </c>
    </row>
    <row r="834" spans="3:7" x14ac:dyDescent="0.25">
      <c r="C834" s="5">
        <v>826</v>
      </c>
      <c r="D834" s="23">
        <f t="shared" ref="D834:D897" ca="1" si="56">D833+1</f>
        <v>44869</v>
      </c>
      <c r="E834" s="2">
        <f t="shared" ref="E834:E897" si="57">G833</f>
        <v>1119.6386044886826</v>
      </c>
      <c r="F834" s="6">
        <f t="shared" si="55"/>
        <v>0.15337515129981955</v>
      </c>
      <c r="G834" s="8">
        <f t="shared" ref="G834:G897" si="58">E834+F834</f>
        <v>1119.7919796399824</v>
      </c>
    </row>
    <row r="835" spans="3:7" x14ac:dyDescent="0.25">
      <c r="C835" s="5">
        <v>827</v>
      </c>
      <c r="D835" s="23">
        <f t="shared" ca="1" si="56"/>
        <v>44870</v>
      </c>
      <c r="E835" s="2">
        <f t="shared" si="57"/>
        <v>1119.7919796399824</v>
      </c>
      <c r="F835" s="6">
        <f t="shared" si="55"/>
        <v>0.15339616159451816</v>
      </c>
      <c r="G835" s="8">
        <f t="shared" si="58"/>
        <v>1119.945375801577</v>
      </c>
    </row>
    <row r="836" spans="3:7" x14ac:dyDescent="0.25">
      <c r="C836" s="5">
        <v>828</v>
      </c>
      <c r="D836" s="23">
        <f t="shared" ca="1" si="56"/>
        <v>44871</v>
      </c>
      <c r="E836" s="2">
        <f t="shared" si="57"/>
        <v>1119.945375801577</v>
      </c>
      <c r="F836" s="6">
        <f t="shared" si="55"/>
        <v>0.15341717476733935</v>
      </c>
      <c r="G836" s="8">
        <f t="shared" si="58"/>
        <v>1120.0987929763444</v>
      </c>
    </row>
    <row r="837" spans="3:7" x14ac:dyDescent="0.25">
      <c r="C837" s="5">
        <v>829</v>
      </c>
      <c r="D837" s="23">
        <f t="shared" ca="1" si="56"/>
        <v>44872</v>
      </c>
      <c r="E837" s="2">
        <f t="shared" si="57"/>
        <v>1120.0987929763444</v>
      </c>
      <c r="F837" s="6">
        <f t="shared" si="55"/>
        <v>0.15343819081867732</v>
      </c>
      <c r="G837" s="8">
        <f t="shared" si="58"/>
        <v>1120.252231167163</v>
      </c>
    </row>
    <row r="838" spans="3:7" x14ac:dyDescent="0.25">
      <c r="C838" s="5">
        <v>830</v>
      </c>
      <c r="D838" s="23">
        <f t="shared" ca="1" si="56"/>
        <v>44873</v>
      </c>
      <c r="E838" s="2">
        <f t="shared" si="57"/>
        <v>1120.252231167163</v>
      </c>
      <c r="F838" s="6">
        <f t="shared" si="55"/>
        <v>0.15345920974892646</v>
      </c>
      <c r="G838" s="8">
        <f t="shared" si="58"/>
        <v>1120.4056903769119</v>
      </c>
    </row>
    <row r="839" spans="3:7" x14ac:dyDescent="0.25">
      <c r="C839" s="5">
        <v>831</v>
      </c>
      <c r="D839" s="23">
        <f t="shared" ca="1" si="56"/>
        <v>44874</v>
      </c>
      <c r="E839" s="2">
        <f t="shared" si="57"/>
        <v>1120.4056903769119</v>
      </c>
      <c r="F839" s="6">
        <f t="shared" si="55"/>
        <v>0.15348023155848112</v>
      </c>
      <c r="G839" s="8">
        <f t="shared" si="58"/>
        <v>1120.5591706084704</v>
      </c>
    </row>
    <row r="840" spans="3:7" x14ac:dyDescent="0.25">
      <c r="C840" s="5">
        <v>832</v>
      </c>
      <c r="D840" s="23">
        <f t="shared" ca="1" si="56"/>
        <v>44875</v>
      </c>
      <c r="E840" s="2">
        <f t="shared" si="57"/>
        <v>1120.5591706084704</v>
      </c>
      <c r="F840" s="6">
        <f t="shared" si="55"/>
        <v>0.1535012562477357</v>
      </c>
      <c r="G840" s="8">
        <f t="shared" si="58"/>
        <v>1120.712671864718</v>
      </c>
    </row>
    <row r="841" spans="3:7" x14ac:dyDescent="0.25">
      <c r="C841" s="5">
        <v>833</v>
      </c>
      <c r="D841" s="23">
        <f t="shared" ca="1" si="56"/>
        <v>44876</v>
      </c>
      <c r="E841" s="2">
        <f t="shared" si="57"/>
        <v>1120.712671864718</v>
      </c>
      <c r="F841" s="6">
        <f t="shared" si="55"/>
        <v>0.15352228381708469</v>
      </c>
      <c r="G841" s="8">
        <f t="shared" si="58"/>
        <v>1120.866194148535</v>
      </c>
    </row>
    <row r="842" spans="3:7" x14ac:dyDescent="0.25">
      <c r="C842" s="5">
        <v>834</v>
      </c>
      <c r="D842" s="23">
        <f t="shared" ca="1" si="56"/>
        <v>44877</v>
      </c>
      <c r="E842" s="2">
        <f t="shared" si="57"/>
        <v>1120.866194148535</v>
      </c>
      <c r="F842" s="6">
        <f t="shared" si="55"/>
        <v>0.15354331426692261</v>
      </c>
      <c r="G842" s="8">
        <f t="shared" si="58"/>
        <v>1121.0197374628019</v>
      </c>
    </row>
    <row r="843" spans="3:7" x14ac:dyDescent="0.25">
      <c r="C843" s="5">
        <v>835</v>
      </c>
      <c r="D843" s="23">
        <f t="shared" ca="1" si="56"/>
        <v>44878</v>
      </c>
      <c r="E843" s="2">
        <f t="shared" si="57"/>
        <v>1121.0197374628019</v>
      </c>
      <c r="F843" s="6">
        <f t="shared" ref="F843:F906" si="59">E843*($B$4/$B$6)</f>
        <v>0.15356434759764412</v>
      </c>
      <c r="G843" s="8">
        <f t="shared" si="58"/>
        <v>1121.1733018103996</v>
      </c>
    </row>
    <row r="844" spans="3:7" x14ac:dyDescent="0.25">
      <c r="C844" s="5">
        <v>836</v>
      </c>
      <c r="D844" s="23">
        <f t="shared" ca="1" si="56"/>
        <v>44879</v>
      </c>
      <c r="E844" s="2">
        <f t="shared" si="57"/>
        <v>1121.1733018103996</v>
      </c>
      <c r="F844" s="6">
        <f t="shared" si="59"/>
        <v>0.15358538380964379</v>
      </c>
      <c r="G844" s="8">
        <f t="shared" si="58"/>
        <v>1121.3268871942093</v>
      </c>
    </row>
    <row r="845" spans="3:7" x14ac:dyDescent="0.25">
      <c r="C845" s="5">
        <v>837</v>
      </c>
      <c r="D845" s="23">
        <f t="shared" ca="1" si="56"/>
        <v>44880</v>
      </c>
      <c r="E845" s="2">
        <f t="shared" si="57"/>
        <v>1121.3268871942093</v>
      </c>
      <c r="F845" s="6">
        <f t="shared" si="59"/>
        <v>0.15360642290331636</v>
      </c>
      <c r="G845" s="8">
        <f t="shared" si="58"/>
        <v>1121.4804936171126</v>
      </c>
    </row>
    <row r="846" spans="3:7" x14ac:dyDescent="0.25">
      <c r="C846" s="5">
        <v>838</v>
      </c>
      <c r="D846" s="23">
        <f t="shared" ca="1" si="56"/>
        <v>44881</v>
      </c>
      <c r="E846" s="2">
        <f t="shared" si="57"/>
        <v>1121.4804936171126</v>
      </c>
      <c r="F846" s="6">
        <f t="shared" si="59"/>
        <v>0.15362746487905654</v>
      </c>
      <c r="G846" s="8">
        <f t="shared" si="58"/>
        <v>1121.6341210819917</v>
      </c>
    </row>
    <row r="847" spans="3:7" x14ac:dyDescent="0.25">
      <c r="C847" s="5">
        <v>839</v>
      </c>
      <c r="D847" s="23">
        <f t="shared" ca="1" si="56"/>
        <v>44882</v>
      </c>
      <c r="E847" s="2">
        <f t="shared" si="57"/>
        <v>1121.6341210819917</v>
      </c>
      <c r="F847" s="6">
        <f t="shared" si="59"/>
        <v>0.15364850973725916</v>
      </c>
      <c r="G847" s="8">
        <f t="shared" si="58"/>
        <v>1121.7877695917289</v>
      </c>
    </row>
    <row r="848" spans="3:7" x14ac:dyDescent="0.25">
      <c r="C848" s="5">
        <v>840</v>
      </c>
      <c r="D848" s="23">
        <f t="shared" ca="1" si="56"/>
        <v>44883</v>
      </c>
      <c r="E848" s="2">
        <f t="shared" si="57"/>
        <v>1121.7877695917289</v>
      </c>
      <c r="F848" s="6">
        <f t="shared" si="59"/>
        <v>0.15366955747831904</v>
      </c>
      <c r="G848" s="8">
        <f t="shared" si="58"/>
        <v>1121.9414391492071</v>
      </c>
    </row>
    <row r="849" spans="3:7" x14ac:dyDescent="0.25">
      <c r="C849" s="5">
        <v>841</v>
      </c>
      <c r="D849" s="23">
        <f t="shared" ca="1" si="56"/>
        <v>44884</v>
      </c>
      <c r="E849" s="2">
        <f t="shared" si="57"/>
        <v>1121.9414391492071</v>
      </c>
      <c r="F849" s="6">
        <f t="shared" si="59"/>
        <v>0.15369060810263113</v>
      </c>
      <c r="G849" s="8">
        <f t="shared" si="58"/>
        <v>1122.0951297573097</v>
      </c>
    </row>
    <row r="850" spans="3:7" x14ac:dyDescent="0.25">
      <c r="C850" s="5">
        <v>842</v>
      </c>
      <c r="D850" s="23">
        <f t="shared" ca="1" si="56"/>
        <v>44885</v>
      </c>
      <c r="E850" s="2">
        <f t="shared" si="57"/>
        <v>1122.0951297573097</v>
      </c>
      <c r="F850" s="6">
        <f t="shared" si="59"/>
        <v>0.15371166161059038</v>
      </c>
      <c r="G850" s="8">
        <f t="shared" si="58"/>
        <v>1122.2488414189202</v>
      </c>
    </row>
    <row r="851" spans="3:7" x14ac:dyDescent="0.25">
      <c r="C851" s="5">
        <v>843</v>
      </c>
      <c r="D851" s="23">
        <f t="shared" ca="1" si="56"/>
        <v>44886</v>
      </c>
      <c r="E851" s="2">
        <f t="shared" si="57"/>
        <v>1122.2488414189202</v>
      </c>
      <c r="F851" s="6">
        <f t="shared" si="59"/>
        <v>0.15373271800259183</v>
      </c>
      <c r="G851" s="8">
        <f t="shared" si="58"/>
        <v>1122.4025741369228</v>
      </c>
    </row>
    <row r="852" spans="3:7" x14ac:dyDescent="0.25">
      <c r="C852" s="5">
        <v>844</v>
      </c>
      <c r="D852" s="23">
        <f t="shared" ca="1" si="56"/>
        <v>44887</v>
      </c>
      <c r="E852" s="2">
        <f t="shared" si="57"/>
        <v>1122.4025741369228</v>
      </c>
      <c r="F852" s="6">
        <f t="shared" si="59"/>
        <v>0.15375377727903053</v>
      </c>
      <c r="G852" s="8">
        <f t="shared" si="58"/>
        <v>1122.5563279142018</v>
      </c>
    </row>
    <row r="853" spans="3:7" x14ac:dyDescent="0.25">
      <c r="C853" s="5">
        <v>845</v>
      </c>
      <c r="D853" s="23">
        <f t="shared" ca="1" si="56"/>
        <v>44888</v>
      </c>
      <c r="E853" s="2">
        <f t="shared" si="57"/>
        <v>1122.5563279142018</v>
      </c>
      <c r="F853" s="6">
        <f t="shared" si="59"/>
        <v>0.15377483944030162</v>
      </c>
      <c r="G853" s="8">
        <f t="shared" si="58"/>
        <v>1122.7101027536421</v>
      </c>
    </row>
    <row r="854" spans="3:7" x14ac:dyDescent="0.25">
      <c r="C854" s="5">
        <v>846</v>
      </c>
      <c r="D854" s="23">
        <f t="shared" ca="1" si="56"/>
        <v>44889</v>
      </c>
      <c r="E854" s="2">
        <f t="shared" si="57"/>
        <v>1122.7101027536421</v>
      </c>
      <c r="F854" s="6">
        <f t="shared" si="59"/>
        <v>0.15379590448680031</v>
      </c>
      <c r="G854" s="8">
        <f t="shared" si="58"/>
        <v>1122.8638986581288</v>
      </c>
    </row>
    <row r="855" spans="3:7" x14ac:dyDescent="0.25">
      <c r="C855" s="5">
        <v>847</v>
      </c>
      <c r="D855" s="23">
        <f t="shared" ca="1" si="56"/>
        <v>44890</v>
      </c>
      <c r="E855" s="2">
        <f t="shared" si="57"/>
        <v>1122.8638986581288</v>
      </c>
      <c r="F855" s="6">
        <f t="shared" si="59"/>
        <v>0.15381697241892178</v>
      </c>
      <c r="G855" s="8">
        <f t="shared" si="58"/>
        <v>1123.0177156305479</v>
      </c>
    </row>
    <row r="856" spans="3:7" x14ac:dyDescent="0.25">
      <c r="C856" s="5">
        <v>848</v>
      </c>
      <c r="D856" s="23">
        <f t="shared" ca="1" si="56"/>
        <v>44891</v>
      </c>
      <c r="E856" s="2">
        <f t="shared" si="57"/>
        <v>1123.0177156305479</v>
      </c>
      <c r="F856" s="6">
        <f t="shared" si="59"/>
        <v>0.15383804323706138</v>
      </c>
      <c r="G856" s="8">
        <f t="shared" si="58"/>
        <v>1123.171553673785</v>
      </c>
    </row>
    <row r="857" spans="3:7" x14ac:dyDescent="0.25">
      <c r="C857" s="5">
        <v>849</v>
      </c>
      <c r="D857" s="23">
        <f t="shared" ca="1" si="56"/>
        <v>44892</v>
      </c>
      <c r="E857" s="2">
        <f t="shared" si="57"/>
        <v>1123.171553673785</v>
      </c>
      <c r="F857" s="6">
        <f t="shared" si="59"/>
        <v>0.15385911694161439</v>
      </c>
      <c r="G857" s="8">
        <f t="shared" si="58"/>
        <v>1123.3254127907267</v>
      </c>
    </row>
    <row r="858" spans="3:7" x14ac:dyDescent="0.25">
      <c r="C858" s="5">
        <v>850</v>
      </c>
      <c r="D858" s="23">
        <f t="shared" ca="1" si="56"/>
        <v>44893</v>
      </c>
      <c r="E858" s="2">
        <f t="shared" si="57"/>
        <v>1123.3254127907267</v>
      </c>
      <c r="F858" s="6">
        <f t="shared" si="59"/>
        <v>0.15388019353297627</v>
      </c>
      <c r="G858" s="8">
        <f t="shared" si="58"/>
        <v>1123.4792929842597</v>
      </c>
    </row>
    <row r="859" spans="3:7" x14ac:dyDescent="0.25">
      <c r="C859" s="5">
        <v>851</v>
      </c>
      <c r="D859" s="23">
        <f t="shared" ca="1" si="56"/>
        <v>44894</v>
      </c>
      <c r="E859" s="2">
        <f t="shared" si="57"/>
        <v>1123.4792929842597</v>
      </c>
      <c r="F859" s="6">
        <f t="shared" si="59"/>
        <v>0.15390127301154244</v>
      </c>
      <c r="G859" s="8">
        <f t="shared" si="58"/>
        <v>1123.6331942572713</v>
      </c>
    </row>
    <row r="860" spans="3:7" x14ac:dyDescent="0.25">
      <c r="C860" s="5">
        <v>852</v>
      </c>
      <c r="D860" s="23">
        <f t="shared" ca="1" si="56"/>
        <v>44895</v>
      </c>
      <c r="E860" s="2">
        <f t="shared" si="57"/>
        <v>1123.6331942572713</v>
      </c>
      <c r="F860" s="6">
        <f t="shared" si="59"/>
        <v>0.1539223553777084</v>
      </c>
      <c r="G860" s="8">
        <f t="shared" si="58"/>
        <v>1123.787116612649</v>
      </c>
    </row>
    <row r="861" spans="3:7" x14ac:dyDescent="0.25">
      <c r="C861" s="5">
        <v>853</v>
      </c>
      <c r="D861" s="23">
        <f t="shared" ca="1" si="56"/>
        <v>44896</v>
      </c>
      <c r="E861" s="2">
        <f t="shared" si="57"/>
        <v>1123.787116612649</v>
      </c>
      <c r="F861" s="6">
        <f t="shared" si="59"/>
        <v>0.15394344063186974</v>
      </c>
      <c r="G861" s="8">
        <f t="shared" si="58"/>
        <v>1123.9410600532808</v>
      </c>
    </row>
    <row r="862" spans="3:7" x14ac:dyDescent="0.25">
      <c r="C862" s="5">
        <v>854</v>
      </c>
      <c r="D862" s="23">
        <f t="shared" ca="1" si="56"/>
        <v>44897</v>
      </c>
      <c r="E862" s="2">
        <f t="shared" si="57"/>
        <v>1123.9410600532808</v>
      </c>
      <c r="F862" s="6">
        <f t="shared" si="59"/>
        <v>0.15396452877442204</v>
      </c>
      <c r="G862" s="8">
        <f t="shared" si="58"/>
        <v>1124.0950245820552</v>
      </c>
    </row>
    <row r="863" spans="3:7" x14ac:dyDescent="0.25">
      <c r="C863" s="5">
        <v>855</v>
      </c>
      <c r="D863" s="23">
        <f t="shared" ca="1" si="56"/>
        <v>44898</v>
      </c>
      <c r="E863" s="2">
        <f t="shared" si="57"/>
        <v>1124.0950245820552</v>
      </c>
      <c r="F863" s="6">
        <f t="shared" si="59"/>
        <v>0.153985619805761</v>
      </c>
      <c r="G863" s="8">
        <f t="shared" si="58"/>
        <v>1124.249010201861</v>
      </c>
    </row>
    <row r="864" spans="3:7" x14ac:dyDescent="0.25">
      <c r="C864" s="5">
        <v>856</v>
      </c>
      <c r="D864" s="23">
        <f t="shared" ca="1" si="56"/>
        <v>44899</v>
      </c>
      <c r="E864" s="2">
        <f t="shared" si="57"/>
        <v>1124.249010201861</v>
      </c>
      <c r="F864" s="6">
        <f t="shared" si="59"/>
        <v>0.15400671372628236</v>
      </c>
      <c r="G864" s="8">
        <f t="shared" si="58"/>
        <v>1124.4030169155872</v>
      </c>
    </row>
    <row r="865" spans="3:7" x14ac:dyDescent="0.25">
      <c r="C865" s="5">
        <v>857</v>
      </c>
      <c r="D865" s="23">
        <f t="shared" ca="1" si="56"/>
        <v>44900</v>
      </c>
      <c r="E865" s="2">
        <f t="shared" si="57"/>
        <v>1124.4030169155872</v>
      </c>
      <c r="F865" s="6">
        <f t="shared" si="59"/>
        <v>0.15402781053638182</v>
      </c>
      <c r="G865" s="8">
        <f t="shared" si="58"/>
        <v>1124.5570447261236</v>
      </c>
    </row>
    <row r="866" spans="3:7" x14ac:dyDescent="0.25">
      <c r="C866" s="5">
        <v>858</v>
      </c>
      <c r="D866" s="23">
        <f t="shared" ca="1" si="56"/>
        <v>44901</v>
      </c>
      <c r="E866" s="2">
        <f t="shared" si="57"/>
        <v>1124.5570447261236</v>
      </c>
      <c r="F866" s="6">
        <f t="shared" si="59"/>
        <v>0.15404891023645531</v>
      </c>
      <c r="G866" s="8">
        <f t="shared" si="58"/>
        <v>1124.7110936363601</v>
      </c>
    </row>
    <row r="867" spans="3:7" x14ac:dyDescent="0.25">
      <c r="C867" s="5">
        <v>859</v>
      </c>
      <c r="D867" s="23">
        <f t="shared" ca="1" si="56"/>
        <v>44902</v>
      </c>
      <c r="E867" s="2">
        <f t="shared" si="57"/>
        <v>1124.7110936363601</v>
      </c>
      <c r="F867" s="6">
        <f t="shared" si="59"/>
        <v>0.15407001282689867</v>
      </c>
      <c r="G867" s="8">
        <f t="shared" si="58"/>
        <v>1124.865163649187</v>
      </c>
    </row>
    <row r="868" spans="3:7" x14ac:dyDescent="0.25">
      <c r="C868" s="5">
        <v>860</v>
      </c>
      <c r="D868" s="23">
        <f t="shared" ca="1" si="56"/>
        <v>44903</v>
      </c>
      <c r="E868" s="2">
        <f t="shared" si="57"/>
        <v>1124.865163649187</v>
      </c>
      <c r="F868" s="6">
        <f t="shared" si="59"/>
        <v>0.15409111830810784</v>
      </c>
      <c r="G868" s="8">
        <f t="shared" si="58"/>
        <v>1125.0192547674951</v>
      </c>
    </row>
    <row r="869" spans="3:7" x14ac:dyDescent="0.25">
      <c r="C869" s="5">
        <v>861</v>
      </c>
      <c r="D869" s="23">
        <f t="shared" ca="1" si="56"/>
        <v>44904</v>
      </c>
      <c r="E869" s="2">
        <f t="shared" si="57"/>
        <v>1125.0192547674951</v>
      </c>
      <c r="F869" s="6">
        <f t="shared" si="59"/>
        <v>0.1541122266804788</v>
      </c>
      <c r="G869" s="8">
        <f t="shared" si="58"/>
        <v>1125.1733669941757</v>
      </c>
    </row>
    <row r="870" spans="3:7" x14ac:dyDescent="0.25">
      <c r="C870" s="5">
        <v>862</v>
      </c>
      <c r="D870" s="23">
        <f t="shared" ca="1" si="56"/>
        <v>44905</v>
      </c>
      <c r="E870" s="2">
        <f t="shared" si="57"/>
        <v>1125.1733669941757</v>
      </c>
      <c r="F870" s="6">
        <f t="shared" si="59"/>
        <v>0.15413333794440764</v>
      </c>
      <c r="G870" s="8">
        <f t="shared" si="58"/>
        <v>1125.3275003321201</v>
      </c>
    </row>
    <row r="871" spans="3:7" x14ac:dyDescent="0.25">
      <c r="C871" s="5">
        <v>863</v>
      </c>
      <c r="D871" s="23">
        <f t="shared" ca="1" si="56"/>
        <v>44906</v>
      </c>
      <c r="E871" s="2">
        <f t="shared" si="57"/>
        <v>1125.3275003321201</v>
      </c>
      <c r="F871" s="6">
        <f t="shared" si="59"/>
        <v>0.15415445210029044</v>
      </c>
      <c r="G871" s="8">
        <f t="shared" si="58"/>
        <v>1125.4816547842204</v>
      </c>
    </row>
    <row r="872" spans="3:7" x14ac:dyDescent="0.25">
      <c r="C872" s="5">
        <v>864</v>
      </c>
      <c r="D872" s="23">
        <f t="shared" ca="1" si="56"/>
        <v>44907</v>
      </c>
      <c r="E872" s="2">
        <f t="shared" si="57"/>
        <v>1125.4816547842204</v>
      </c>
      <c r="F872" s="6">
        <f t="shared" si="59"/>
        <v>0.15417556914852337</v>
      </c>
      <c r="G872" s="8">
        <f t="shared" si="58"/>
        <v>1125.6358303533689</v>
      </c>
    </row>
    <row r="873" spans="3:7" x14ac:dyDescent="0.25">
      <c r="C873" s="5">
        <v>865</v>
      </c>
      <c r="D873" s="23">
        <f t="shared" ca="1" si="56"/>
        <v>44908</v>
      </c>
      <c r="E873" s="2">
        <f t="shared" si="57"/>
        <v>1125.6358303533689</v>
      </c>
      <c r="F873" s="6">
        <f t="shared" si="59"/>
        <v>0.1541966890895026</v>
      </c>
      <c r="G873" s="8">
        <f t="shared" si="58"/>
        <v>1125.7900270424584</v>
      </c>
    </row>
    <row r="874" spans="3:7" x14ac:dyDescent="0.25">
      <c r="C874" s="5">
        <v>866</v>
      </c>
      <c r="D874" s="23">
        <f t="shared" ca="1" si="56"/>
        <v>44909</v>
      </c>
      <c r="E874" s="2">
        <f t="shared" si="57"/>
        <v>1125.7900270424584</v>
      </c>
      <c r="F874" s="6">
        <f t="shared" si="59"/>
        <v>0.15421781192362446</v>
      </c>
      <c r="G874" s="8">
        <f t="shared" si="58"/>
        <v>1125.9442448543821</v>
      </c>
    </row>
    <row r="875" spans="3:7" x14ac:dyDescent="0.25">
      <c r="C875" s="5">
        <v>867</v>
      </c>
      <c r="D875" s="23">
        <f t="shared" ca="1" si="56"/>
        <v>44910</v>
      </c>
      <c r="E875" s="2">
        <f t="shared" si="57"/>
        <v>1125.9442448543821</v>
      </c>
      <c r="F875" s="6">
        <f t="shared" si="59"/>
        <v>0.15423893765128524</v>
      </c>
      <c r="G875" s="8">
        <f t="shared" si="58"/>
        <v>1126.0984837920334</v>
      </c>
    </row>
    <row r="876" spans="3:7" x14ac:dyDescent="0.25">
      <c r="C876" s="5">
        <v>868</v>
      </c>
      <c r="D876" s="23">
        <f t="shared" ca="1" si="56"/>
        <v>44911</v>
      </c>
      <c r="E876" s="2">
        <f t="shared" si="57"/>
        <v>1126.0984837920334</v>
      </c>
      <c r="F876" s="6">
        <f t="shared" si="59"/>
        <v>0.1542600662728813</v>
      </c>
      <c r="G876" s="8">
        <f t="shared" si="58"/>
        <v>1126.2527438583063</v>
      </c>
    </row>
    <row r="877" spans="3:7" x14ac:dyDescent="0.25">
      <c r="C877" s="5">
        <v>869</v>
      </c>
      <c r="D877" s="23">
        <f t="shared" ca="1" si="56"/>
        <v>44912</v>
      </c>
      <c r="E877" s="2">
        <f t="shared" si="57"/>
        <v>1126.2527438583063</v>
      </c>
      <c r="F877" s="6">
        <f t="shared" si="59"/>
        <v>0.15428119778880911</v>
      </c>
      <c r="G877" s="8">
        <f t="shared" si="58"/>
        <v>1126.4070250560951</v>
      </c>
    </row>
    <row r="878" spans="3:7" x14ac:dyDescent="0.25">
      <c r="C878" s="5">
        <v>870</v>
      </c>
      <c r="D878" s="23">
        <f t="shared" ca="1" si="56"/>
        <v>44913</v>
      </c>
      <c r="E878" s="2">
        <f t="shared" si="57"/>
        <v>1126.4070250560951</v>
      </c>
      <c r="F878" s="6">
        <f t="shared" si="59"/>
        <v>0.1543023321994651</v>
      </c>
      <c r="G878" s="8">
        <f t="shared" si="58"/>
        <v>1126.5613273882946</v>
      </c>
    </row>
    <row r="879" spans="3:7" x14ac:dyDescent="0.25">
      <c r="C879" s="5">
        <v>871</v>
      </c>
      <c r="D879" s="23">
        <f t="shared" ca="1" si="56"/>
        <v>44914</v>
      </c>
      <c r="E879" s="2">
        <f t="shared" si="57"/>
        <v>1126.5613273882946</v>
      </c>
      <c r="F879" s="6">
        <f t="shared" si="59"/>
        <v>0.15432346950524584</v>
      </c>
      <c r="G879" s="8">
        <f t="shared" si="58"/>
        <v>1126.7156508577998</v>
      </c>
    </row>
    <row r="880" spans="3:7" x14ac:dyDescent="0.25">
      <c r="C880" s="5">
        <v>872</v>
      </c>
      <c r="D880" s="23">
        <f t="shared" ca="1" si="56"/>
        <v>44915</v>
      </c>
      <c r="E880" s="2">
        <f t="shared" si="57"/>
        <v>1126.7156508577998</v>
      </c>
      <c r="F880" s="6">
        <f t="shared" si="59"/>
        <v>0.15434460970654792</v>
      </c>
      <c r="G880" s="8">
        <f t="shared" si="58"/>
        <v>1126.8699954675064</v>
      </c>
    </row>
    <row r="881" spans="3:7" x14ac:dyDescent="0.25">
      <c r="C881" s="5">
        <v>873</v>
      </c>
      <c r="D881" s="23">
        <f t="shared" ca="1" si="56"/>
        <v>44916</v>
      </c>
      <c r="E881" s="2">
        <f t="shared" si="57"/>
        <v>1126.8699954675064</v>
      </c>
      <c r="F881" s="6">
        <f t="shared" si="59"/>
        <v>0.15436575280376802</v>
      </c>
      <c r="G881" s="8">
        <f t="shared" si="58"/>
        <v>1127.0243612203103</v>
      </c>
    </row>
    <row r="882" spans="3:7" x14ac:dyDescent="0.25">
      <c r="C882" s="5">
        <v>874</v>
      </c>
      <c r="D882" s="23">
        <f t="shared" ca="1" si="56"/>
        <v>44917</v>
      </c>
      <c r="E882" s="2">
        <f t="shared" si="57"/>
        <v>1127.0243612203103</v>
      </c>
      <c r="F882" s="6">
        <f t="shared" si="59"/>
        <v>0.1543868987973028</v>
      </c>
      <c r="G882" s="8">
        <f t="shared" si="58"/>
        <v>1127.1787481191077</v>
      </c>
    </row>
    <row r="883" spans="3:7" x14ac:dyDescent="0.25">
      <c r="C883" s="5">
        <v>875</v>
      </c>
      <c r="D883" s="23">
        <f t="shared" ca="1" si="56"/>
        <v>44918</v>
      </c>
      <c r="E883" s="2">
        <f t="shared" si="57"/>
        <v>1127.1787481191077</v>
      </c>
      <c r="F883" s="6">
        <f t="shared" si="59"/>
        <v>0.15440804768754901</v>
      </c>
      <c r="G883" s="8">
        <f t="shared" si="58"/>
        <v>1127.3331561667953</v>
      </c>
    </row>
    <row r="884" spans="3:7" x14ac:dyDescent="0.25">
      <c r="C884" s="5">
        <v>876</v>
      </c>
      <c r="D884" s="23">
        <f t="shared" ca="1" si="56"/>
        <v>44919</v>
      </c>
      <c r="E884" s="2">
        <f t="shared" si="57"/>
        <v>1127.3331561667953</v>
      </c>
      <c r="F884" s="6">
        <f t="shared" si="59"/>
        <v>0.15442919947490349</v>
      </c>
      <c r="G884" s="8">
        <f t="shared" si="58"/>
        <v>1127.4875853662702</v>
      </c>
    </row>
    <row r="885" spans="3:7" x14ac:dyDescent="0.25">
      <c r="C885" s="5">
        <v>877</v>
      </c>
      <c r="D885" s="23">
        <f t="shared" ca="1" si="56"/>
        <v>44920</v>
      </c>
      <c r="E885" s="2">
        <f t="shared" si="57"/>
        <v>1127.4875853662702</v>
      </c>
      <c r="F885" s="6">
        <f t="shared" si="59"/>
        <v>0.15445035415976305</v>
      </c>
      <c r="G885" s="8">
        <f t="shared" si="58"/>
        <v>1127.6420357204299</v>
      </c>
    </row>
    <row r="886" spans="3:7" x14ac:dyDescent="0.25">
      <c r="C886" s="5">
        <v>878</v>
      </c>
      <c r="D886" s="23">
        <f t="shared" ca="1" si="56"/>
        <v>44921</v>
      </c>
      <c r="E886" s="2">
        <f t="shared" si="57"/>
        <v>1127.6420357204299</v>
      </c>
      <c r="F886" s="6">
        <f t="shared" si="59"/>
        <v>0.15447151174252466</v>
      </c>
      <c r="G886" s="8">
        <f t="shared" si="58"/>
        <v>1127.7965072321724</v>
      </c>
    </row>
    <row r="887" spans="3:7" x14ac:dyDescent="0.25">
      <c r="C887" s="5">
        <v>879</v>
      </c>
      <c r="D887" s="23">
        <f t="shared" ca="1" si="56"/>
        <v>44922</v>
      </c>
      <c r="E887" s="2">
        <f t="shared" si="57"/>
        <v>1127.7965072321724</v>
      </c>
      <c r="F887" s="6">
        <f t="shared" si="59"/>
        <v>0.15449267222358529</v>
      </c>
      <c r="G887" s="8">
        <f t="shared" si="58"/>
        <v>1127.950999904396</v>
      </c>
    </row>
    <row r="888" spans="3:7" x14ac:dyDescent="0.25">
      <c r="C888" s="5">
        <v>880</v>
      </c>
      <c r="D888" s="23">
        <f t="shared" ca="1" si="56"/>
        <v>44923</v>
      </c>
      <c r="E888" s="2">
        <f t="shared" si="57"/>
        <v>1127.950999904396</v>
      </c>
      <c r="F888" s="6">
        <f t="shared" si="59"/>
        <v>0.15451383560334195</v>
      </c>
      <c r="G888" s="8">
        <f t="shared" si="58"/>
        <v>1128.1055137399994</v>
      </c>
    </row>
    <row r="889" spans="3:7" x14ac:dyDescent="0.25">
      <c r="C889" s="5">
        <v>881</v>
      </c>
      <c r="D889" s="23">
        <f t="shared" ca="1" si="56"/>
        <v>44924</v>
      </c>
      <c r="E889" s="2">
        <f t="shared" si="57"/>
        <v>1128.1055137399994</v>
      </c>
      <c r="F889" s="6">
        <f t="shared" si="59"/>
        <v>0.15453500188219171</v>
      </c>
      <c r="G889" s="8">
        <f t="shared" si="58"/>
        <v>1128.2600487418815</v>
      </c>
    </row>
    <row r="890" spans="3:7" x14ac:dyDescent="0.25">
      <c r="C890" s="5">
        <v>882</v>
      </c>
      <c r="D890" s="23">
        <f t="shared" ca="1" si="56"/>
        <v>44925</v>
      </c>
      <c r="E890" s="2">
        <f t="shared" si="57"/>
        <v>1128.2600487418815</v>
      </c>
      <c r="F890" s="6">
        <f t="shared" si="59"/>
        <v>0.15455617106053174</v>
      </c>
      <c r="G890" s="8">
        <f t="shared" si="58"/>
        <v>1128.414604912942</v>
      </c>
    </row>
    <row r="891" spans="3:7" x14ac:dyDescent="0.25">
      <c r="C891" s="5">
        <v>883</v>
      </c>
      <c r="D891" s="23">
        <f t="shared" ca="1" si="56"/>
        <v>44926</v>
      </c>
      <c r="E891" s="2">
        <f t="shared" si="57"/>
        <v>1128.414604912942</v>
      </c>
      <c r="F891" s="6">
        <f t="shared" si="59"/>
        <v>0.1545773431387592</v>
      </c>
      <c r="G891" s="8">
        <f t="shared" si="58"/>
        <v>1128.5691822560807</v>
      </c>
    </row>
    <row r="892" spans="3:7" x14ac:dyDescent="0.25">
      <c r="C892" s="5">
        <v>884</v>
      </c>
      <c r="D892" s="23">
        <f t="shared" ca="1" si="56"/>
        <v>44927</v>
      </c>
      <c r="E892" s="2">
        <f t="shared" si="57"/>
        <v>1128.5691822560807</v>
      </c>
      <c r="F892" s="6">
        <f t="shared" si="59"/>
        <v>0.15459851811727135</v>
      </c>
      <c r="G892" s="8">
        <f t="shared" si="58"/>
        <v>1128.7237807741981</v>
      </c>
    </row>
    <row r="893" spans="3:7" x14ac:dyDescent="0.25">
      <c r="C893" s="5">
        <v>885</v>
      </c>
      <c r="D893" s="23">
        <f t="shared" ca="1" si="56"/>
        <v>44928</v>
      </c>
      <c r="E893" s="2">
        <f t="shared" si="57"/>
        <v>1128.7237807741981</v>
      </c>
      <c r="F893" s="6">
        <f t="shared" si="59"/>
        <v>0.15461969599646552</v>
      </c>
      <c r="G893" s="8">
        <f t="shared" si="58"/>
        <v>1128.8784004701945</v>
      </c>
    </row>
    <row r="894" spans="3:7" x14ac:dyDescent="0.25">
      <c r="C894" s="5">
        <v>886</v>
      </c>
      <c r="D894" s="23">
        <f t="shared" ca="1" si="56"/>
        <v>44929</v>
      </c>
      <c r="E894" s="2">
        <f t="shared" si="57"/>
        <v>1128.8784004701945</v>
      </c>
      <c r="F894" s="6">
        <f t="shared" si="59"/>
        <v>0.15464087677673899</v>
      </c>
      <c r="G894" s="8">
        <f t="shared" si="58"/>
        <v>1129.0330413469712</v>
      </c>
    </row>
    <row r="895" spans="3:7" x14ac:dyDescent="0.25">
      <c r="C895" s="5">
        <v>887</v>
      </c>
      <c r="D895" s="23">
        <f t="shared" ca="1" si="56"/>
        <v>44930</v>
      </c>
      <c r="E895" s="2">
        <f t="shared" si="57"/>
        <v>1129.0330413469712</v>
      </c>
      <c r="F895" s="6">
        <f t="shared" si="59"/>
        <v>0.15466206045848924</v>
      </c>
      <c r="G895" s="8">
        <f t="shared" si="58"/>
        <v>1129.1877034074298</v>
      </c>
    </row>
    <row r="896" spans="3:7" x14ac:dyDescent="0.25">
      <c r="C896" s="5">
        <v>888</v>
      </c>
      <c r="D896" s="23">
        <f t="shared" ca="1" si="56"/>
        <v>44931</v>
      </c>
      <c r="E896" s="2">
        <f t="shared" si="57"/>
        <v>1129.1877034074298</v>
      </c>
      <c r="F896" s="6">
        <f t="shared" si="59"/>
        <v>0.1546832470421137</v>
      </c>
      <c r="G896" s="8">
        <f t="shared" si="58"/>
        <v>1129.342386654472</v>
      </c>
    </row>
    <row r="897" spans="3:7" x14ac:dyDescent="0.25">
      <c r="C897" s="5">
        <v>889</v>
      </c>
      <c r="D897" s="23">
        <f t="shared" ca="1" si="56"/>
        <v>44932</v>
      </c>
      <c r="E897" s="2">
        <f t="shared" si="57"/>
        <v>1129.342386654472</v>
      </c>
      <c r="F897" s="6">
        <f t="shared" si="59"/>
        <v>0.15470443652800989</v>
      </c>
      <c r="G897" s="8">
        <f t="shared" si="58"/>
        <v>1129.4970910909999</v>
      </c>
    </row>
    <row r="898" spans="3:7" x14ac:dyDescent="0.25">
      <c r="C898" s="5">
        <v>890</v>
      </c>
      <c r="D898" s="23">
        <f t="shared" ref="D898:D961" ca="1" si="60">D897+1</f>
        <v>44933</v>
      </c>
      <c r="E898" s="2">
        <f t="shared" ref="E898:E961" si="61">G897</f>
        <v>1129.4970910909999</v>
      </c>
      <c r="F898" s="6">
        <f t="shared" si="59"/>
        <v>0.15472562891657535</v>
      </c>
      <c r="G898" s="8">
        <f t="shared" ref="G898:G961" si="62">E898+F898</f>
        <v>1129.6518167199165</v>
      </c>
    </row>
    <row r="899" spans="3:7" x14ac:dyDescent="0.25">
      <c r="C899" s="5">
        <v>891</v>
      </c>
      <c r="D899" s="23">
        <f t="shared" ca="1" si="60"/>
        <v>44934</v>
      </c>
      <c r="E899" s="2">
        <f t="shared" si="61"/>
        <v>1129.6518167199165</v>
      </c>
      <c r="F899" s="6">
        <f t="shared" si="59"/>
        <v>0.15474682420820776</v>
      </c>
      <c r="G899" s="8">
        <f t="shared" si="62"/>
        <v>1129.8065635441246</v>
      </c>
    </row>
    <row r="900" spans="3:7" x14ac:dyDescent="0.25">
      <c r="C900" s="5">
        <v>892</v>
      </c>
      <c r="D900" s="23">
        <f t="shared" ca="1" si="60"/>
        <v>44935</v>
      </c>
      <c r="E900" s="2">
        <f t="shared" si="61"/>
        <v>1129.8065635441246</v>
      </c>
      <c r="F900" s="6">
        <f t="shared" si="59"/>
        <v>0.15476802240330476</v>
      </c>
      <c r="G900" s="8">
        <f t="shared" si="62"/>
        <v>1129.9613315665279</v>
      </c>
    </row>
    <row r="901" spans="3:7" x14ac:dyDescent="0.25">
      <c r="C901" s="5">
        <v>893</v>
      </c>
      <c r="D901" s="23">
        <f t="shared" ca="1" si="60"/>
        <v>44936</v>
      </c>
      <c r="E901" s="2">
        <f t="shared" si="61"/>
        <v>1129.9613315665279</v>
      </c>
      <c r="F901" s="6">
        <f t="shared" si="59"/>
        <v>0.15478922350226412</v>
      </c>
      <c r="G901" s="8">
        <f t="shared" si="62"/>
        <v>1130.1161207900302</v>
      </c>
    </row>
    <row r="902" spans="3:7" x14ac:dyDescent="0.25">
      <c r="C902" s="5">
        <v>894</v>
      </c>
      <c r="D902" s="23">
        <f t="shared" ca="1" si="60"/>
        <v>44937</v>
      </c>
      <c r="E902" s="2">
        <f t="shared" si="61"/>
        <v>1130.1161207900302</v>
      </c>
      <c r="F902" s="6">
        <f t="shared" si="59"/>
        <v>0.1548104275054836</v>
      </c>
      <c r="G902" s="8">
        <f t="shared" si="62"/>
        <v>1130.2709312175357</v>
      </c>
    </row>
    <row r="903" spans="3:7" x14ac:dyDescent="0.25">
      <c r="C903" s="5">
        <v>895</v>
      </c>
      <c r="D903" s="23">
        <f t="shared" ca="1" si="60"/>
        <v>44938</v>
      </c>
      <c r="E903" s="2">
        <f t="shared" si="61"/>
        <v>1130.2709312175357</v>
      </c>
      <c r="F903" s="6">
        <f t="shared" si="59"/>
        <v>0.15483163441336106</v>
      </c>
      <c r="G903" s="8">
        <f t="shared" si="62"/>
        <v>1130.425762851949</v>
      </c>
    </row>
    <row r="904" spans="3:7" x14ac:dyDescent="0.25">
      <c r="C904" s="5">
        <v>896</v>
      </c>
      <c r="D904" s="23">
        <f t="shared" ca="1" si="60"/>
        <v>44939</v>
      </c>
      <c r="E904" s="2">
        <f t="shared" si="61"/>
        <v>1130.425762851949</v>
      </c>
      <c r="F904" s="6">
        <f t="shared" si="59"/>
        <v>0.15485284422629442</v>
      </c>
      <c r="G904" s="8">
        <f t="shared" si="62"/>
        <v>1130.5806156961753</v>
      </c>
    </row>
    <row r="905" spans="3:7" x14ac:dyDescent="0.25">
      <c r="C905" s="5">
        <v>897</v>
      </c>
      <c r="D905" s="23">
        <f t="shared" ca="1" si="60"/>
        <v>44940</v>
      </c>
      <c r="E905" s="2">
        <f t="shared" si="61"/>
        <v>1130.5806156961753</v>
      </c>
      <c r="F905" s="6">
        <f t="shared" si="59"/>
        <v>0.15487405694468157</v>
      </c>
      <c r="G905" s="8">
        <f t="shared" si="62"/>
        <v>1130.73548975312</v>
      </c>
    </row>
    <row r="906" spans="3:7" x14ac:dyDescent="0.25">
      <c r="C906" s="5">
        <v>898</v>
      </c>
      <c r="D906" s="23">
        <f t="shared" ca="1" si="60"/>
        <v>44941</v>
      </c>
      <c r="E906" s="2">
        <f t="shared" si="61"/>
        <v>1130.73548975312</v>
      </c>
      <c r="F906" s="6">
        <f t="shared" si="59"/>
        <v>0.15489527256892055</v>
      </c>
      <c r="G906" s="8">
        <f t="shared" si="62"/>
        <v>1130.8903850256888</v>
      </c>
    </row>
    <row r="907" spans="3:7" x14ac:dyDescent="0.25">
      <c r="C907" s="5">
        <v>899</v>
      </c>
      <c r="D907" s="23">
        <f t="shared" ca="1" si="60"/>
        <v>44942</v>
      </c>
      <c r="E907" s="2">
        <f t="shared" si="61"/>
        <v>1130.8903850256888</v>
      </c>
      <c r="F907" s="6">
        <f t="shared" ref="F907:F970" si="63">E907*($B$4/$B$6)</f>
        <v>0.15491649109940944</v>
      </c>
      <c r="G907" s="8">
        <f t="shared" si="62"/>
        <v>1131.0453015167882</v>
      </c>
    </row>
    <row r="908" spans="3:7" x14ac:dyDescent="0.25">
      <c r="C908" s="5">
        <v>900</v>
      </c>
      <c r="D908" s="23">
        <f t="shared" ca="1" si="60"/>
        <v>44943</v>
      </c>
      <c r="E908" s="2">
        <f t="shared" si="61"/>
        <v>1131.0453015167882</v>
      </c>
      <c r="F908" s="6">
        <f t="shared" si="63"/>
        <v>0.15493771253654634</v>
      </c>
      <c r="G908" s="8">
        <f t="shared" si="62"/>
        <v>1131.2002392293248</v>
      </c>
    </row>
    <row r="909" spans="3:7" x14ac:dyDescent="0.25">
      <c r="C909" s="5">
        <v>901</v>
      </c>
      <c r="D909" s="23">
        <f t="shared" ca="1" si="60"/>
        <v>44944</v>
      </c>
      <c r="E909" s="2">
        <f t="shared" si="61"/>
        <v>1131.2002392293248</v>
      </c>
      <c r="F909" s="6">
        <f t="shared" si="63"/>
        <v>0.15495893688072945</v>
      </c>
      <c r="G909" s="8">
        <f t="shared" si="62"/>
        <v>1131.3551981662056</v>
      </c>
    </row>
    <row r="910" spans="3:7" x14ac:dyDescent="0.25">
      <c r="C910" s="5">
        <v>902</v>
      </c>
      <c r="D910" s="23">
        <f t="shared" ca="1" si="60"/>
        <v>44945</v>
      </c>
      <c r="E910" s="2">
        <f t="shared" si="61"/>
        <v>1131.3551981662056</v>
      </c>
      <c r="F910" s="6">
        <f t="shared" si="63"/>
        <v>0.15498016413235696</v>
      </c>
      <c r="G910" s="8">
        <f t="shared" si="62"/>
        <v>1131.510178330338</v>
      </c>
    </row>
    <row r="911" spans="3:7" x14ac:dyDescent="0.25">
      <c r="C911" s="5">
        <v>903</v>
      </c>
      <c r="D911" s="23">
        <f t="shared" ca="1" si="60"/>
        <v>44946</v>
      </c>
      <c r="E911" s="2">
        <f t="shared" si="61"/>
        <v>1131.510178330338</v>
      </c>
      <c r="F911" s="6">
        <f t="shared" si="63"/>
        <v>0.15500139429182713</v>
      </c>
      <c r="G911" s="8">
        <f t="shared" si="62"/>
        <v>1131.6651797246298</v>
      </c>
    </row>
    <row r="912" spans="3:7" x14ac:dyDescent="0.25">
      <c r="C912" s="5">
        <v>904</v>
      </c>
      <c r="D912" s="23">
        <f t="shared" ca="1" si="60"/>
        <v>44947</v>
      </c>
      <c r="E912" s="2">
        <f t="shared" si="61"/>
        <v>1131.6651797246298</v>
      </c>
      <c r="F912" s="6">
        <f t="shared" si="63"/>
        <v>0.15502262735953834</v>
      </c>
      <c r="G912" s="8">
        <f t="shared" si="62"/>
        <v>1131.8202023519893</v>
      </c>
    </row>
    <row r="913" spans="3:7" x14ac:dyDescent="0.25">
      <c r="C913" s="5">
        <v>905</v>
      </c>
      <c r="D913" s="23">
        <f t="shared" ca="1" si="60"/>
        <v>44948</v>
      </c>
      <c r="E913" s="2">
        <f t="shared" si="61"/>
        <v>1131.8202023519893</v>
      </c>
      <c r="F913" s="6">
        <f t="shared" si="63"/>
        <v>0.15504386333588896</v>
      </c>
      <c r="G913" s="8">
        <f t="shared" si="62"/>
        <v>1131.9752462153251</v>
      </c>
    </row>
    <row r="914" spans="3:7" x14ac:dyDescent="0.25">
      <c r="C914" s="5">
        <v>906</v>
      </c>
      <c r="D914" s="23">
        <f t="shared" ca="1" si="60"/>
        <v>44949</v>
      </c>
      <c r="E914" s="2">
        <f t="shared" si="61"/>
        <v>1131.9752462153251</v>
      </c>
      <c r="F914" s="6">
        <f t="shared" si="63"/>
        <v>0.15506510222127742</v>
      </c>
      <c r="G914" s="8">
        <f t="shared" si="62"/>
        <v>1132.1303113175463</v>
      </c>
    </row>
    <row r="915" spans="3:7" x14ac:dyDescent="0.25">
      <c r="C915" s="5">
        <v>907</v>
      </c>
      <c r="D915" s="23">
        <f t="shared" ca="1" si="60"/>
        <v>44950</v>
      </c>
      <c r="E915" s="2">
        <f t="shared" si="61"/>
        <v>1132.1303113175463</v>
      </c>
      <c r="F915" s="6">
        <f t="shared" si="63"/>
        <v>0.15508634401610225</v>
      </c>
      <c r="G915" s="8">
        <f t="shared" si="62"/>
        <v>1132.2853976615625</v>
      </c>
    </row>
    <row r="916" spans="3:7" x14ac:dyDescent="0.25">
      <c r="C916" s="5">
        <v>908</v>
      </c>
      <c r="D916" s="23">
        <f t="shared" ca="1" si="60"/>
        <v>44951</v>
      </c>
      <c r="E916" s="2">
        <f t="shared" si="61"/>
        <v>1132.2853976615625</v>
      </c>
      <c r="F916" s="6">
        <f t="shared" si="63"/>
        <v>0.155107588720762</v>
      </c>
      <c r="G916" s="8">
        <f t="shared" si="62"/>
        <v>1132.4405052502832</v>
      </c>
    </row>
    <row r="917" spans="3:7" x14ac:dyDescent="0.25">
      <c r="C917" s="5">
        <v>909</v>
      </c>
      <c r="D917" s="23">
        <f t="shared" ca="1" si="60"/>
        <v>44952</v>
      </c>
      <c r="E917" s="2">
        <f t="shared" si="61"/>
        <v>1132.4405052502832</v>
      </c>
      <c r="F917" s="6">
        <f t="shared" si="63"/>
        <v>0.15512883633565525</v>
      </c>
      <c r="G917" s="8">
        <f t="shared" si="62"/>
        <v>1132.5956340866189</v>
      </c>
    </row>
    <row r="918" spans="3:7" x14ac:dyDescent="0.25">
      <c r="C918" s="5">
        <v>910</v>
      </c>
      <c r="D918" s="23">
        <f t="shared" ca="1" si="60"/>
        <v>44953</v>
      </c>
      <c r="E918" s="2">
        <f t="shared" si="61"/>
        <v>1132.5956340866189</v>
      </c>
      <c r="F918" s="6">
        <f t="shared" si="63"/>
        <v>0.1551500868611807</v>
      </c>
      <c r="G918" s="8">
        <f t="shared" si="62"/>
        <v>1132.75078417348</v>
      </c>
    </row>
    <row r="919" spans="3:7" x14ac:dyDescent="0.25">
      <c r="C919" s="5">
        <v>911</v>
      </c>
      <c r="D919" s="23">
        <f t="shared" ca="1" si="60"/>
        <v>44954</v>
      </c>
      <c r="E919" s="2">
        <f t="shared" si="61"/>
        <v>1132.75078417348</v>
      </c>
      <c r="F919" s="6">
        <f t="shared" si="63"/>
        <v>0.15517134029773702</v>
      </c>
      <c r="G919" s="8">
        <f t="shared" si="62"/>
        <v>1132.9059555137778</v>
      </c>
    </row>
    <row r="920" spans="3:7" x14ac:dyDescent="0.25">
      <c r="C920" s="5">
        <v>912</v>
      </c>
      <c r="D920" s="23">
        <f t="shared" ca="1" si="60"/>
        <v>44955</v>
      </c>
      <c r="E920" s="2">
        <f t="shared" si="61"/>
        <v>1132.9059555137778</v>
      </c>
      <c r="F920" s="6">
        <f t="shared" si="63"/>
        <v>0.15519259664572302</v>
      </c>
      <c r="G920" s="8">
        <f t="shared" si="62"/>
        <v>1133.0611481104236</v>
      </c>
    </row>
    <row r="921" spans="3:7" x14ac:dyDescent="0.25">
      <c r="C921" s="5">
        <v>913</v>
      </c>
      <c r="D921" s="23">
        <f t="shared" ca="1" si="60"/>
        <v>44956</v>
      </c>
      <c r="E921" s="2">
        <f t="shared" si="61"/>
        <v>1133.0611481104236</v>
      </c>
      <c r="F921" s="6">
        <f t="shared" si="63"/>
        <v>0.15521385590553749</v>
      </c>
      <c r="G921" s="8">
        <f t="shared" si="62"/>
        <v>1133.216361966329</v>
      </c>
    </row>
    <row r="922" spans="3:7" x14ac:dyDescent="0.25">
      <c r="C922" s="5">
        <v>914</v>
      </c>
      <c r="D922" s="23">
        <f t="shared" ca="1" si="60"/>
        <v>44957</v>
      </c>
      <c r="E922" s="2">
        <f t="shared" si="61"/>
        <v>1133.216361966329</v>
      </c>
      <c r="F922" s="6">
        <f t="shared" si="63"/>
        <v>0.15523511807757934</v>
      </c>
      <c r="G922" s="8">
        <f t="shared" si="62"/>
        <v>1133.3715970844066</v>
      </c>
    </row>
    <row r="923" spans="3:7" x14ac:dyDescent="0.25">
      <c r="C923" s="5">
        <v>915</v>
      </c>
      <c r="D923" s="23">
        <f t="shared" ca="1" si="60"/>
        <v>44958</v>
      </c>
      <c r="E923" s="2">
        <f t="shared" si="61"/>
        <v>1133.3715970844066</v>
      </c>
      <c r="F923" s="6">
        <f t="shared" si="63"/>
        <v>0.15525638316224749</v>
      </c>
      <c r="G923" s="8">
        <f t="shared" si="62"/>
        <v>1133.5268534675688</v>
      </c>
    </row>
    <row r="924" spans="3:7" x14ac:dyDescent="0.25">
      <c r="C924" s="5">
        <v>916</v>
      </c>
      <c r="D924" s="23">
        <f t="shared" ca="1" si="60"/>
        <v>44959</v>
      </c>
      <c r="E924" s="2">
        <f t="shared" si="61"/>
        <v>1133.5268534675688</v>
      </c>
      <c r="F924" s="6">
        <f t="shared" si="63"/>
        <v>0.15527765115994094</v>
      </c>
      <c r="G924" s="8">
        <f t="shared" si="62"/>
        <v>1133.6821311187286</v>
      </c>
    </row>
    <row r="925" spans="3:7" x14ac:dyDescent="0.25">
      <c r="C925" s="5">
        <v>917</v>
      </c>
      <c r="D925" s="23">
        <f t="shared" ca="1" si="60"/>
        <v>44960</v>
      </c>
      <c r="E925" s="2">
        <f t="shared" si="61"/>
        <v>1133.6821311187286</v>
      </c>
      <c r="F925" s="6">
        <f t="shared" si="63"/>
        <v>0.15529892207105875</v>
      </c>
      <c r="G925" s="8">
        <f t="shared" si="62"/>
        <v>1133.8374300407997</v>
      </c>
    </row>
    <row r="926" spans="3:7" x14ac:dyDescent="0.25">
      <c r="C926" s="5">
        <v>918</v>
      </c>
      <c r="D926" s="23">
        <f t="shared" ca="1" si="60"/>
        <v>44961</v>
      </c>
      <c r="E926" s="2">
        <f t="shared" si="61"/>
        <v>1133.8374300407997</v>
      </c>
      <c r="F926" s="6">
        <f t="shared" si="63"/>
        <v>0.15532019589599999</v>
      </c>
      <c r="G926" s="8">
        <f t="shared" si="62"/>
        <v>1133.9927502366957</v>
      </c>
    </row>
    <row r="927" spans="3:7" x14ac:dyDescent="0.25">
      <c r="C927" s="5">
        <v>919</v>
      </c>
      <c r="D927" s="23">
        <f t="shared" ca="1" si="60"/>
        <v>44962</v>
      </c>
      <c r="E927" s="2">
        <f t="shared" si="61"/>
        <v>1133.9927502366957</v>
      </c>
      <c r="F927" s="6">
        <f t="shared" si="63"/>
        <v>0.15534147263516382</v>
      </c>
      <c r="G927" s="8">
        <f t="shared" si="62"/>
        <v>1134.1480917093309</v>
      </c>
    </row>
    <row r="928" spans="3:7" x14ac:dyDescent="0.25">
      <c r="C928" s="5">
        <v>920</v>
      </c>
      <c r="D928" s="23">
        <f t="shared" ca="1" si="60"/>
        <v>44963</v>
      </c>
      <c r="E928" s="2">
        <f t="shared" si="61"/>
        <v>1134.1480917093309</v>
      </c>
      <c r="F928" s="6">
        <f t="shared" si="63"/>
        <v>0.15536275228894944</v>
      </c>
      <c r="G928" s="8">
        <f t="shared" si="62"/>
        <v>1134.3034544616198</v>
      </c>
    </row>
    <row r="929" spans="3:7" x14ac:dyDescent="0.25">
      <c r="C929" s="5">
        <v>921</v>
      </c>
      <c r="D929" s="23">
        <f t="shared" ca="1" si="60"/>
        <v>44964</v>
      </c>
      <c r="E929" s="2">
        <f t="shared" si="61"/>
        <v>1134.3034544616198</v>
      </c>
      <c r="F929" s="6">
        <f t="shared" si="63"/>
        <v>0.15538403485775615</v>
      </c>
      <c r="G929" s="8">
        <f t="shared" si="62"/>
        <v>1134.4588384964775</v>
      </c>
    </row>
    <row r="930" spans="3:7" x14ac:dyDescent="0.25">
      <c r="C930" s="5">
        <v>922</v>
      </c>
      <c r="D930" s="23">
        <f t="shared" ca="1" si="60"/>
        <v>44965</v>
      </c>
      <c r="E930" s="2">
        <f t="shared" si="61"/>
        <v>1134.4588384964775</v>
      </c>
      <c r="F930" s="6">
        <f t="shared" si="63"/>
        <v>0.15540532034198323</v>
      </c>
      <c r="G930" s="8">
        <f t="shared" si="62"/>
        <v>1134.6142438168195</v>
      </c>
    </row>
    <row r="931" spans="3:7" x14ac:dyDescent="0.25">
      <c r="C931" s="5">
        <v>923</v>
      </c>
      <c r="D931" s="23">
        <f t="shared" ca="1" si="60"/>
        <v>44966</v>
      </c>
      <c r="E931" s="2">
        <f t="shared" si="61"/>
        <v>1134.6142438168195</v>
      </c>
      <c r="F931" s="6">
        <f t="shared" si="63"/>
        <v>0.15542660874203007</v>
      </c>
      <c r="G931" s="8">
        <f t="shared" si="62"/>
        <v>1134.7696704255616</v>
      </c>
    </row>
    <row r="932" spans="3:7" x14ac:dyDescent="0.25">
      <c r="C932" s="5">
        <v>924</v>
      </c>
      <c r="D932" s="23">
        <f t="shared" ca="1" si="60"/>
        <v>44967</v>
      </c>
      <c r="E932" s="2">
        <f t="shared" si="61"/>
        <v>1134.7696704255616</v>
      </c>
      <c r="F932" s="6">
        <f t="shared" si="63"/>
        <v>0.15544790005829612</v>
      </c>
      <c r="G932" s="8">
        <f t="shared" si="62"/>
        <v>1134.9251183256199</v>
      </c>
    </row>
    <row r="933" spans="3:7" x14ac:dyDescent="0.25">
      <c r="C933" s="5">
        <v>925</v>
      </c>
      <c r="D933" s="23">
        <f t="shared" ca="1" si="60"/>
        <v>44968</v>
      </c>
      <c r="E933" s="2">
        <f t="shared" si="61"/>
        <v>1134.9251183256199</v>
      </c>
      <c r="F933" s="6">
        <f t="shared" si="63"/>
        <v>0.15546919429118083</v>
      </c>
      <c r="G933" s="8">
        <f t="shared" si="62"/>
        <v>1135.080587519911</v>
      </c>
    </row>
    <row r="934" spans="3:7" x14ac:dyDescent="0.25">
      <c r="C934" s="5">
        <v>926</v>
      </c>
      <c r="D934" s="23">
        <f t="shared" ca="1" si="60"/>
        <v>44969</v>
      </c>
      <c r="E934" s="2">
        <f t="shared" si="61"/>
        <v>1135.080587519911</v>
      </c>
      <c r="F934" s="6">
        <f t="shared" si="63"/>
        <v>0.15549049144108371</v>
      </c>
      <c r="G934" s="8">
        <f t="shared" si="62"/>
        <v>1135.236078011352</v>
      </c>
    </row>
    <row r="935" spans="3:7" x14ac:dyDescent="0.25">
      <c r="C935" s="5">
        <v>927</v>
      </c>
      <c r="D935" s="23">
        <f t="shared" ca="1" si="60"/>
        <v>44970</v>
      </c>
      <c r="E935" s="2">
        <f t="shared" si="61"/>
        <v>1135.236078011352</v>
      </c>
      <c r="F935" s="6">
        <f t="shared" si="63"/>
        <v>0.15551179150840441</v>
      </c>
      <c r="G935" s="8">
        <f t="shared" si="62"/>
        <v>1135.3915898028604</v>
      </c>
    </row>
    <row r="936" spans="3:7" x14ac:dyDescent="0.25">
      <c r="C936" s="5">
        <v>928</v>
      </c>
      <c r="D936" s="23">
        <f t="shared" ca="1" si="60"/>
        <v>44971</v>
      </c>
      <c r="E936" s="2">
        <f t="shared" si="61"/>
        <v>1135.3915898028604</v>
      </c>
      <c r="F936" s="6">
        <f t="shared" si="63"/>
        <v>0.15553309449354255</v>
      </c>
      <c r="G936" s="8">
        <f t="shared" si="62"/>
        <v>1135.547122897354</v>
      </c>
    </row>
    <row r="937" spans="3:7" x14ac:dyDescent="0.25">
      <c r="C937" s="5">
        <v>929</v>
      </c>
      <c r="D937" s="23">
        <f t="shared" ca="1" si="60"/>
        <v>44972</v>
      </c>
      <c r="E937" s="2">
        <f t="shared" si="61"/>
        <v>1135.547122897354</v>
      </c>
      <c r="F937" s="6">
        <f t="shared" si="63"/>
        <v>0.15555440039689783</v>
      </c>
      <c r="G937" s="8">
        <f t="shared" si="62"/>
        <v>1135.7026772977508</v>
      </c>
    </row>
    <row r="938" spans="3:7" x14ac:dyDescent="0.25">
      <c r="C938" s="5">
        <v>930</v>
      </c>
      <c r="D938" s="23">
        <f t="shared" ca="1" si="60"/>
        <v>44973</v>
      </c>
      <c r="E938" s="2">
        <f t="shared" si="61"/>
        <v>1135.7026772977508</v>
      </c>
      <c r="F938" s="6">
        <f t="shared" si="63"/>
        <v>0.15557570921886998</v>
      </c>
      <c r="G938" s="8">
        <f t="shared" si="62"/>
        <v>1135.8582530069698</v>
      </c>
    </row>
    <row r="939" spans="3:7" x14ac:dyDescent="0.25">
      <c r="C939" s="5">
        <v>931</v>
      </c>
      <c r="D939" s="23">
        <f t="shared" ca="1" si="60"/>
        <v>44974</v>
      </c>
      <c r="E939" s="2">
        <f t="shared" si="61"/>
        <v>1135.8582530069698</v>
      </c>
      <c r="F939" s="6">
        <f t="shared" si="63"/>
        <v>0.15559702095985889</v>
      </c>
      <c r="G939" s="8">
        <f t="shared" si="62"/>
        <v>1136.0138500279297</v>
      </c>
    </row>
    <row r="940" spans="3:7" x14ac:dyDescent="0.25">
      <c r="C940" s="5">
        <v>932</v>
      </c>
      <c r="D940" s="23">
        <f t="shared" ca="1" si="60"/>
        <v>44975</v>
      </c>
      <c r="E940" s="2">
        <f t="shared" si="61"/>
        <v>1136.0138500279297</v>
      </c>
      <c r="F940" s="6">
        <f t="shared" si="63"/>
        <v>0.15561833562026436</v>
      </c>
      <c r="G940" s="8">
        <f t="shared" si="62"/>
        <v>1136.1694683635501</v>
      </c>
    </row>
    <row r="941" spans="3:7" x14ac:dyDescent="0.25">
      <c r="C941" s="5">
        <v>933</v>
      </c>
      <c r="D941" s="23">
        <f t="shared" ca="1" si="60"/>
        <v>44976</v>
      </c>
      <c r="E941" s="2">
        <f t="shared" si="61"/>
        <v>1136.1694683635501</v>
      </c>
      <c r="F941" s="6">
        <f t="shared" si="63"/>
        <v>0.15563965320048634</v>
      </c>
      <c r="G941" s="8">
        <f t="shared" si="62"/>
        <v>1136.3251080167506</v>
      </c>
    </row>
    <row r="942" spans="3:7" x14ac:dyDescent="0.25">
      <c r="C942" s="5">
        <v>934</v>
      </c>
      <c r="D942" s="23">
        <f t="shared" ca="1" si="60"/>
        <v>44977</v>
      </c>
      <c r="E942" s="2">
        <f t="shared" si="61"/>
        <v>1136.3251080167506</v>
      </c>
      <c r="F942" s="6">
        <f t="shared" si="63"/>
        <v>0.15566097370092477</v>
      </c>
      <c r="G942" s="8">
        <f t="shared" si="62"/>
        <v>1136.4807689904515</v>
      </c>
    </row>
    <row r="943" spans="3:7" x14ac:dyDescent="0.25">
      <c r="C943" s="5">
        <v>935</v>
      </c>
      <c r="D943" s="23">
        <f t="shared" ca="1" si="60"/>
        <v>44978</v>
      </c>
      <c r="E943" s="2">
        <f t="shared" si="61"/>
        <v>1136.4807689904515</v>
      </c>
      <c r="F943" s="6">
        <f t="shared" si="63"/>
        <v>0.15568229712197967</v>
      </c>
      <c r="G943" s="8">
        <f t="shared" si="62"/>
        <v>1136.6364512875734</v>
      </c>
    </row>
    <row r="944" spans="3:7" x14ac:dyDescent="0.25">
      <c r="C944" s="5">
        <v>936</v>
      </c>
      <c r="D944" s="23">
        <f t="shared" ca="1" si="60"/>
        <v>44979</v>
      </c>
      <c r="E944" s="2">
        <f t="shared" si="61"/>
        <v>1136.6364512875734</v>
      </c>
      <c r="F944" s="6">
        <f t="shared" si="63"/>
        <v>0.15570362346405117</v>
      </c>
      <c r="G944" s="8">
        <f t="shared" si="62"/>
        <v>1136.7921549110374</v>
      </c>
    </row>
    <row r="945" spans="3:7" x14ac:dyDescent="0.25">
      <c r="C945" s="5">
        <v>937</v>
      </c>
      <c r="D945" s="23">
        <f t="shared" ca="1" si="60"/>
        <v>44980</v>
      </c>
      <c r="E945" s="2">
        <f t="shared" si="61"/>
        <v>1136.7921549110374</v>
      </c>
      <c r="F945" s="6">
        <f t="shared" si="63"/>
        <v>0.15572495272753939</v>
      </c>
      <c r="G945" s="8">
        <f t="shared" si="62"/>
        <v>1136.9478798637649</v>
      </c>
    </row>
    <row r="946" spans="3:7" x14ac:dyDescent="0.25">
      <c r="C946" s="5">
        <v>938</v>
      </c>
      <c r="D946" s="23">
        <f t="shared" ca="1" si="60"/>
        <v>44981</v>
      </c>
      <c r="E946" s="2">
        <f t="shared" si="61"/>
        <v>1136.9478798637649</v>
      </c>
      <c r="F946" s="6">
        <f t="shared" si="63"/>
        <v>0.15574628491284453</v>
      </c>
      <c r="G946" s="8">
        <f t="shared" si="62"/>
        <v>1137.1036261486777</v>
      </c>
    </row>
    <row r="947" spans="3:7" x14ac:dyDescent="0.25">
      <c r="C947" s="5">
        <v>939</v>
      </c>
      <c r="D947" s="23">
        <f t="shared" ca="1" si="60"/>
        <v>44982</v>
      </c>
      <c r="E947" s="2">
        <f t="shared" si="61"/>
        <v>1137.1036261486777</v>
      </c>
      <c r="F947" s="6">
        <f t="shared" si="63"/>
        <v>0.15576762002036681</v>
      </c>
      <c r="G947" s="8">
        <f t="shared" si="62"/>
        <v>1137.2593937686981</v>
      </c>
    </row>
    <row r="948" spans="3:7" x14ac:dyDescent="0.25">
      <c r="C948" s="5">
        <v>940</v>
      </c>
      <c r="D948" s="23">
        <f t="shared" ca="1" si="60"/>
        <v>44983</v>
      </c>
      <c r="E948" s="2">
        <f t="shared" si="61"/>
        <v>1137.2593937686981</v>
      </c>
      <c r="F948" s="6">
        <f t="shared" si="63"/>
        <v>0.1557889580505066</v>
      </c>
      <c r="G948" s="8">
        <f t="shared" si="62"/>
        <v>1137.4151827267488</v>
      </c>
    </row>
    <row r="949" spans="3:7" x14ac:dyDescent="0.25">
      <c r="C949" s="5">
        <v>941</v>
      </c>
      <c r="D949" s="23">
        <f t="shared" ca="1" si="60"/>
        <v>44984</v>
      </c>
      <c r="E949" s="2">
        <f t="shared" si="61"/>
        <v>1137.4151827267488</v>
      </c>
      <c r="F949" s="6">
        <f t="shared" si="63"/>
        <v>0.15581029900366422</v>
      </c>
      <c r="G949" s="8">
        <f t="shared" si="62"/>
        <v>1137.5709930257524</v>
      </c>
    </row>
    <row r="950" spans="3:7" x14ac:dyDescent="0.25">
      <c r="C950" s="5">
        <v>942</v>
      </c>
      <c r="D950" s="23">
        <f t="shared" ca="1" si="60"/>
        <v>44985</v>
      </c>
      <c r="E950" s="2">
        <f t="shared" si="61"/>
        <v>1137.5709930257524</v>
      </c>
      <c r="F950" s="6">
        <f t="shared" si="63"/>
        <v>0.15583164288024007</v>
      </c>
      <c r="G950" s="8">
        <f t="shared" si="62"/>
        <v>1137.7268246686326</v>
      </c>
    </row>
    <row r="951" spans="3:7" x14ac:dyDescent="0.25">
      <c r="C951" s="5">
        <v>943</v>
      </c>
      <c r="D951" s="23">
        <f t="shared" ca="1" si="60"/>
        <v>44986</v>
      </c>
      <c r="E951" s="2">
        <f t="shared" si="61"/>
        <v>1137.7268246686326</v>
      </c>
      <c r="F951" s="6">
        <f t="shared" si="63"/>
        <v>0.15585298968063463</v>
      </c>
      <c r="G951" s="8">
        <f t="shared" si="62"/>
        <v>1137.8826776583132</v>
      </c>
    </row>
    <row r="952" spans="3:7" x14ac:dyDescent="0.25">
      <c r="C952" s="5">
        <v>944</v>
      </c>
      <c r="D952" s="23">
        <f t="shared" ca="1" si="60"/>
        <v>44987</v>
      </c>
      <c r="E952" s="2">
        <f t="shared" si="61"/>
        <v>1137.8826776583132</v>
      </c>
      <c r="F952" s="6">
        <f t="shared" si="63"/>
        <v>0.15587433940524842</v>
      </c>
      <c r="G952" s="8">
        <f t="shared" si="62"/>
        <v>1138.0385519977185</v>
      </c>
    </row>
    <row r="953" spans="3:7" x14ac:dyDescent="0.25">
      <c r="C953" s="5">
        <v>945</v>
      </c>
      <c r="D953" s="23">
        <f t="shared" ca="1" si="60"/>
        <v>44988</v>
      </c>
      <c r="E953" s="2">
        <f t="shared" si="61"/>
        <v>1138.0385519977185</v>
      </c>
      <c r="F953" s="6">
        <f t="shared" si="63"/>
        <v>0.155895692054482</v>
      </c>
      <c r="G953" s="8">
        <f t="shared" si="62"/>
        <v>1138.1944476897729</v>
      </c>
    </row>
    <row r="954" spans="3:7" x14ac:dyDescent="0.25">
      <c r="C954" s="5">
        <v>946</v>
      </c>
      <c r="D954" s="23">
        <f t="shared" ca="1" si="60"/>
        <v>44989</v>
      </c>
      <c r="E954" s="2">
        <f t="shared" si="61"/>
        <v>1138.1944476897729</v>
      </c>
      <c r="F954" s="6">
        <f t="shared" si="63"/>
        <v>0.15591704762873604</v>
      </c>
      <c r="G954" s="8">
        <f t="shared" si="62"/>
        <v>1138.3503647374016</v>
      </c>
    </row>
    <row r="955" spans="3:7" x14ac:dyDescent="0.25">
      <c r="C955" s="5">
        <v>947</v>
      </c>
      <c r="D955" s="23">
        <f t="shared" ca="1" si="60"/>
        <v>44990</v>
      </c>
      <c r="E955" s="2">
        <f t="shared" si="61"/>
        <v>1138.3503647374016</v>
      </c>
      <c r="F955" s="6">
        <f t="shared" si="63"/>
        <v>0.1559384061284112</v>
      </c>
      <c r="G955" s="8">
        <f t="shared" si="62"/>
        <v>1138.50630314353</v>
      </c>
    </row>
    <row r="956" spans="3:7" x14ac:dyDescent="0.25">
      <c r="C956" s="5">
        <v>948</v>
      </c>
      <c r="D956" s="23">
        <f t="shared" ca="1" si="60"/>
        <v>44991</v>
      </c>
      <c r="E956" s="2">
        <f t="shared" si="61"/>
        <v>1138.50630314353</v>
      </c>
      <c r="F956" s="6">
        <f t="shared" si="63"/>
        <v>0.15595976755390822</v>
      </c>
      <c r="G956" s="8">
        <f t="shared" si="62"/>
        <v>1138.6622629110839</v>
      </c>
    </row>
    <row r="957" spans="3:7" x14ac:dyDescent="0.25">
      <c r="C957" s="5">
        <v>949</v>
      </c>
      <c r="D957" s="23">
        <f t="shared" ca="1" si="60"/>
        <v>44992</v>
      </c>
      <c r="E957" s="2">
        <f t="shared" si="61"/>
        <v>1138.6622629110839</v>
      </c>
      <c r="F957" s="6">
        <f t="shared" si="63"/>
        <v>0.15598113190562796</v>
      </c>
      <c r="G957" s="8">
        <f t="shared" si="62"/>
        <v>1138.8182440429896</v>
      </c>
    </row>
    <row r="958" spans="3:7" x14ac:dyDescent="0.25">
      <c r="C958" s="5">
        <v>950</v>
      </c>
      <c r="D958" s="23">
        <f t="shared" ca="1" si="60"/>
        <v>44993</v>
      </c>
      <c r="E958" s="2">
        <f t="shared" si="61"/>
        <v>1138.8182440429896</v>
      </c>
      <c r="F958" s="6">
        <f t="shared" si="63"/>
        <v>0.15600249918397119</v>
      </c>
      <c r="G958" s="8">
        <f t="shared" si="62"/>
        <v>1138.9742465421737</v>
      </c>
    </row>
    <row r="959" spans="3:7" x14ac:dyDescent="0.25">
      <c r="C959" s="5">
        <v>951</v>
      </c>
      <c r="D959" s="23">
        <f t="shared" ca="1" si="60"/>
        <v>44994</v>
      </c>
      <c r="E959" s="2">
        <f t="shared" si="61"/>
        <v>1138.9742465421737</v>
      </c>
      <c r="F959" s="6">
        <f t="shared" si="63"/>
        <v>0.15602386938933888</v>
      </c>
      <c r="G959" s="8">
        <f t="shared" si="62"/>
        <v>1139.1302704115631</v>
      </c>
    </row>
    <row r="960" spans="3:7" x14ac:dyDescent="0.25">
      <c r="C960" s="5">
        <v>952</v>
      </c>
      <c r="D960" s="23">
        <f t="shared" ca="1" si="60"/>
        <v>44995</v>
      </c>
      <c r="E960" s="2">
        <f t="shared" si="61"/>
        <v>1139.1302704115631</v>
      </c>
      <c r="F960" s="6">
        <f t="shared" si="63"/>
        <v>0.15604524252213195</v>
      </c>
      <c r="G960" s="8">
        <f t="shared" si="62"/>
        <v>1139.2863156540852</v>
      </c>
    </row>
    <row r="961" spans="3:7" x14ac:dyDescent="0.25">
      <c r="C961" s="5">
        <v>953</v>
      </c>
      <c r="D961" s="23">
        <f t="shared" ca="1" si="60"/>
        <v>44996</v>
      </c>
      <c r="E961" s="2">
        <f t="shared" si="61"/>
        <v>1139.2863156540852</v>
      </c>
      <c r="F961" s="6">
        <f t="shared" si="63"/>
        <v>0.15606661858275142</v>
      </c>
      <c r="G961" s="8">
        <f t="shared" si="62"/>
        <v>1139.4423822726681</v>
      </c>
    </row>
    <row r="962" spans="3:7" x14ac:dyDescent="0.25">
      <c r="C962" s="5">
        <v>954</v>
      </c>
      <c r="D962" s="23">
        <f t="shared" ref="D962:D1025" ca="1" si="64">D961+1</f>
        <v>44997</v>
      </c>
      <c r="E962" s="2">
        <f t="shared" ref="E962:E1025" si="65">G961</f>
        <v>1139.4423822726681</v>
      </c>
      <c r="F962" s="6">
        <f t="shared" si="63"/>
        <v>0.15608799757159839</v>
      </c>
      <c r="G962" s="8">
        <f t="shared" ref="G962:G1025" si="66">E962+F962</f>
        <v>1139.5984702702397</v>
      </c>
    </row>
    <row r="963" spans="3:7" x14ac:dyDescent="0.25">
      <c r="C963" s="5">
        <v>955</v>
      </c>
      <c r="D963" s="23">
        <f t="shared" ca="1" si="64"/>
        <v>44998</v>
      </c>
      <c r="E963" s="2">
        <f t="shared" si="65"/>
        <v>1139.5984702702397</v>
      </c>
      <c r="F963" s="6">
        <f t="shared" si="63"/>
        <v>0.15610937948907394</v>
      </c>
      <c r="G963" s="8">
        <f t="shared" si="66"/>
        <v>1139.7545796497288</v>
      </c>
    </row>
    <row r="964" spans="3:7" x14ac:dyDescent="0.25">
      <c r="C964" s="5">
        <v>956</v>
      </c>
      <c r="D964" s="23">
        <f t="shared" ca="1" si="64"/>
        <v>44999</v>
      </c>
      <c r="E964" s="2">
        <f t="shared" si="65"/>
        <v>1139.7545796497288</v>
      </c>
      <c r="F964" s="6">
        <f t="shared" si="63"/>
        <v>0.15613076433557932</v>
      </c>
      <c r="G964" s="8">
        <f t="shared" si="66"/>
        <v>1139.9107104140644</v>
      </c>
    </row>
    <row r="965" spans="3:7" x14ac:dyDescent="0.25">
      <c r="C965" s="5">
        <v>957</v>
      </c>
      <c r="D965" s="23">
        <f t="shared" ca="1" si="64"/>
        <v>45000</v>
      </c>
      <c r="E965" s="2">
        <f t="shared" si="65"/>
        <v>1139.9107104140644</v>
      </c>
      <c r="F965" s="6">
        <f t="shared" si="63"/>
        <v>0.1561521521115157</v>
      </c>
      <c r="G965" s="8">
        <f t="shared" si="66"/>
        <v>1140.0668625661758</v>
      </c>
    </row>
    <row r="966" spans="3:7" x14ac:dyDescent="0.25">
      <c r="C966" s="5">
        <v>958</v>
      </c>
      <c r="D966" s="23">
        <f t="shared" ca="1" si="64"/>
        <v>45001</v>
      </c>
      <c r="E966" s="2">
        <f t="shared" si="65"/>
        <v>1140.0668625661758</v>
      </c>
      <c r="F966" s="6">
        <f t="shared" si="63"/>
        <v>0.15617354281728438</v>
      </c>
      <c r="G966" s="8">
        <f t="shared" si="66"/>
        <v>1140.223036108993</v>
      </c>
    </row>
    <row r="967" spans="3:7" x14ac:dyDescent="0.25">
      <c r="C967" s="5">
        <v>959</v>
      </c>
      <c r="D967" s="23">
        <f t="shared" ca="1" si="64"/>
        <v>45002</v>
      </c>
      <c r="E967" s="2">
        <f t="shared" si="65"/>
        <v>1140.223036108993</v>
      </c>
      <c r="F967" s="6">
        <f t="shared" si="63"/>
        <v>0.15619493645328675</v>
      </c>
      <c r="G967" s="8">
        <f t="shared" si="66"/>
        <v>1140.3792310454462</v>
      </c>
    </row>
    <row r="968" spans="3:7" x14ac:dyDescent="0.25">
      <c r="C968" s="5">
        <v>960</v>
      </c>
      <c r="D968" s="23">
        <f t="shared" ca="1" si="64"/>
        <v>45003</v>
      </c>
      <c r="E968" s="2">
        <f t="shared" si="65"/>
        <v>1140.3792310454462</v>
      </c>
      <c r="F968" s="6">
        <f t="shared" si="63"/>
        <v>0.15621633301992416</v>
      </c>
      <c r="G968" s="8">
        <f t="shared" si="66"/>
        <v>1140.5354473784662</v>
      </c>
    </row>
    <row r="969" spans="3:7" x14ac:dyDescent="0.25">
      <c r="C969" s="5">
        <v>961</v>
      </c>
      <c r="D969" s="23">
        <f t="shared" ca="1" si="64"/>
        <v>45004</v>
      </c>
      <c r="E969" s="2">
        <f t="shared" si="65"/>
        <v>1140.5354473784662</v>
      </c>
      <c r="F969" s="6">
        <f t="shared" si="63"/>
        <v>0.15623773251759812</v>
      </c>
      <c r="G969" s="8">
        <f t="shared" si="66"/>
        <v>1140.6916851109838</v>
      </c>
    </row>
    <row r="970" spans="3:7" x14ac:dyDescent="0.25">
      <c r="C970" s="5">
        <v>962</v>
      </c>
      <c r="D970" s="23">
        <f t="shared" ca="1" si="64"/>
        <v>45005</v>
      </c>
      <c r="E970" s="2">
        <f t="shared" si="65"/>
        <v>1140.6916851109838</v>
      </c>
      <c r="F970" s="6">
        <f t="shared" si="63"/>
        <v>0.15625913494671012</v>
      </c>
      <c r="G970" s="8">
        <f t="shared" si="66"/>
        <v>1140.8479442459306</v>
      </c>
    </row>
    <row r="971" spans="3:7" x14ac:dyDescent="0.25">
      <c r="C971" s="5">
        <v>963</v>
      </c>
      <c r="D971" s="23">
        <f t="shared" ca="1" si="64"/>
        <v>45006</v>
      </c>
      <c r="E971" s="2">
        <f t="shared" si="65"/>
        <v>1140.8479442459306</v>
      </c>
      <c r="F971" s="6">
        <f t="shared" ref="F971:F1034" si="67">E971*($B$4/$B$6)</f>
        <v>0.15628054030766175</v>
      </c>
      <c r="G971" s="8">
        <f t="shared" si="66"/>
        <v>1141.0042247862384</v>
      </c>
    </row>
    <row r="972" spans="3:7" x14ac:dyDescent="0.25">
      <c r="C972" s="5">
        <v>964</v>
      </c>
      <c r="D972" s="23">
        <f t="shared" ca="1" si="64"/>
        <v>45007</v>
      </c>
      <c r="E972" s="2">
        <f t="shared" si="65"/>
        <v>1141.0042247862384</v>
      </c>
      <c r="F972" s="6">
        <f t="shared" si="67"/>
        <v>0.15630194860085458</v>
      </c>
      <c r="G972" s="8">
        <f t="shared" si="66"/>
        <v>1141.1605267348393</v>
      </c>
    </row>
    <row r="973" spans="3:7" x14ac:dyDescent="0.25">
      <c r="C973" s="5">
        <v>965</v>
      </c>
      <c r="D973" s="23">
        <f t="shared" ca="1" si="64"/>
        <v>45008</v>
      </c>
      <c r="E973" s="2">
        <f t="shared" si="65"/>
        <v>1141.1605267348393</v>
      </c>
      <c r="F973" s="6">
        <f t="shared" si="67"/>
        <v>0.15632335982669035</v>
      </c>
      <c r="G973" s="8">
        <f t="shared" si="66"/>
        <v>1141.3168500946661</v>
      </c>
    </row>
    <row r="974" spans="3:7" x14ac:dyDescent="0.25">
      <c r="C974" s="5">
        <v>966</v>
      </c>
      <c r="D974" s="23">
        <f t="shared" ca="1" si="64"/>
        <v>45009</v>
      </c>
      <c r="E974" s="2">
        <f t="shared" si="65"/>
        <v>1141.3168500946661</v>
      </c>
      <c r="F974" s="6">
        <f t="shared" si="67"/>
        <v>0.1563447739855707</v>
      </c>
      <c r="G974" s="8">
        <f t="shared" si="66"/>
        <v>1141.4731948686517</v>
      </c>
    </row>
    <row r="975" spans="3:7" x14ac:dyDescent="0.25">
      <c r="C975" s="5">
        <v>967</v>
      </c>
      <c r="D975" s="23">
        <f t="shared" ca="1" si="64"/>
        <v>45010</v>
      </c>
      <c r="E975" s="2">
        <f t="shared" si="65"/>
        <v>1141.4731948686517</v>
      </c>
      <c r="F975" s="6">
        <f t="shared" si="67"/>
        <v>0.15636619107789751</v>
      </c>
      <c r="G975" s="8">
        <f t="shared" si="66"/>
        <v>1141.6295610597297</v>
      </c>
    </row>
    <row r="976" spans="3:7" x14ac:dyDescent="0.25">
      <c r="C976" s="5">
        <v>968</v>
      </c>
      <c r="D976" s="23">
        <f t="shared" ca="1" si="64"/>
        <v>45011</v>
      </c>
      <c r="E976" s="2">
        <f t="shared" si="65"/>
        <v>1141.6295610597297</v>
      </c>
      <c r="F976" s="6">
        <f t="shared" si="67"/>
        <v>0.15638761110407257</v>
      </c>
      <c r="G976" s="8">
        <f t="shared" si="66"/>
        <v>1141.7859486708337</v>
      </c>
    </row>
    <row r="977" spans="3:7" x14ac:dyDescent="0.25">
      <c r="C977" s="5">
        <v>969</v>
      </c>
      <c r="D977" s="23">
        <f t="shared" ca="1" si="64"/>
        <v>45012</v>
      </c>
      <c r="E977" s="2">
        <f t="shared" si="65"/>
        <v>1141.7859486708337</v>
      </c>
      <c r="F977" s="6">
        <f t="shared" si="67"/>
        <v>0.1564090340644978</v>
      </c>
      <c r="G977" s="8">
        <f t="shared" si="66"/>
        <v>1141.9423577048983</v>
      </c>
    </row>
    <row r="978" spans="3:7" x14ac:dyDescent="0.25">
      <c r="C978" s="5">
        <v>970</v>
      </c>
      <c r="D978" s="23">
        <f t="shared" ca="1" si="64"/>
        <v>45013</v>
      </c>
      <c r="E978" s="2">
        <f t="shared" si="65"/>
        <v>1141.9423577048983</v>
      </c>
      <c r="F978" s="6">
        <f t="shared" si="67"/>
        <v>0.15643045995957514</v>
      </c>
      <c r="G978" s="8">
        <f t="shared" si="66"/>
        <v>1142.098788164858</v>
      </c>
    </row>
    <row r="979" spans="3:7" x14ac:dyDescent="0.25">
      <c r="C979" s="5">
        <v>971</v>
      </c>
      <c r="D979" s="23">
        <f t="shared" ca="1" si="64"/>
        <v>45014</v>
      </c>
      <c r="E979" s="2">
        <f t="shared" si="65"/>
        <v>1142.098788164858</v>
      </c>
      <c r="F979" s="6">
        <f t="shared" si="67"/>
        <v>0.15645188878970659</v>
      </c>
      <c r="G979" s="8">
        <f t="shared" si="66"/>
        <v>1142.2552400536476</v>
      </c>
    </row>
    <row r="980" spans="3:7" x14ac:dyDescent="0.25">
      <c r="C980" s="5">
        <v>972</v>
      </c>
      <c r="D980" s="23">
        <f t="shared" ca="1" si="64"/>
        <v>45015</v>
      </c>
      <c r="E980" s="2">
        <f t="shared" si="65"/>
        <v>1142.2552400536476</v>
      </c>
      <c r="F980" s="6">
        <f t="shared" si="67"/>
        <v>0.15647332055529423</v>
      </c>
      <c r="G980" s="8">
        <f t="shared" si="66"/>
        <v>1142.4117133742029</v>
      </c>
    </row>
    <row r="981" spans="3:7" x14ac:dyDescent="0.25">
      <c r="C981" s="5">
        <v>973</v>
      </c>
      <c r="D981" s="23">
        <f t="shared" ca="1" si="64"/>
        <v>45016</v>
      </c>
      <c r="E981" s="2">
        <f t="shared" si="65"/>
        <v>1142.4117133742029</v>
      </c>
      <c r="F981" s="6">
        <f t="shared" si="67"/>
        <v>0.15649475525674014</v>
      </c>
      <c r="G981" s="8">
        <f t="shared" si="66"/>
        <v>1142.5682081294597</v>
      </c>
    </row>
    <row r="982" spans="3:7" x14ac:dyDescent="0.25">
      <c r="C982" s="5">
        <v>974</v>
      </c>
      <c r="D982" s="23">
        <f t="shared" ca="1" si="64"/>
        <v>45017</v>
      </c>
      <c r="E982" s="2">
        <f t="shared" si="65"/>
        <v>1142.5682081294597</v>
      </c>
      <c r="F982" s="6">
        <f t="shared" si="67"/>
        <v>0.15651619289444654</v>
      </c>
      <c r="G982" s="8">
        <f t="shared" si="66"/>
        <v>1142.7247243223542</v>
      </c>
    </row>
    <row r="983" spans="3:7" x14ac:dyDescent="0.25">
      <c r="C983" s="5">
        <v>975</v>
      </c>
      <c r="D983" s="23">
        <f t="shared" ca="1" si="64"/>
        <v>45018</v>
      </c>
      <c r="E983" s="2">
        <f t="shared" si="65"/>
        <v>1142.7247243223542</v>
      </c>
      <c r="F983" s="6">
        <f t="shared" si="67"/>
        <v>0.15653763346881566</v>
      </c>
      <c r="G983" s="8">
        <f t="shared" si="66"/>
        <v>1142.881261955823</v>
      </c>
    </row>
    <row r="984" spans="3:7" x14ac:dyDescent="0.25">
      <c r="C984" s="5">
        <v>976</v>
      </c>
      <c r="D984" s="23">
        <f t="shared" ca="1" si="64"/>
        <v>45019</v>
      </c>
      <c r="E984" s="2">
        <f t="shared" si="65"/>
        <v>1142.881261955823</v>
      </c>
      <c r="F984" s="6">
        <f t="shared" si="67"/>
        <v>0.15655907698024973</v>
      </c>
      <c r="G984" s="8">
        <f t="shared" si="66"/>
        <v>1143.0378210328033</v>
      </c>
    </row>
    <row r="985" spans="3:7" x14ac:dyDescent="0.25">
      <c r="C985" s="5">
        <v>977</v>
      </c>
      <c r="D985" s="23">
        <f t="shared" ca="1" si="64"/>
        <v>45020</v>
      </c>
      <c r="E985" s="2">
        <f t="shared" si="65"/>
        <v>1143.0378210328033</v>
      </c>
      <c r="F985" s="6">
        <f t="shared" si="67"/>
        <v>0.15658052342915116</v>
      </c>
      <c r="G985" s="8">
        <f t="shared" si="66"/>
        <v>1143.1944015562324</v>
      </c>
    </row>
    <row r="986" spans="3:7" x14ac:dyDescent="0.25">
      <c r="C986" s="5">
        <v>978</v>
      </c>
      <c r="D986" s="23">
        <f t="shared" ca="1" si="64"/>
        <v>45021</v>
      </c>
      <c r="E986" s="2">
        <f t="shared" si="65"/>
        <v>1143.1944015562324</v>
      </c>
      <c r="F986" s="6">
        <f t="shared" si="67"/>
        <v>0.15660197281592225</v>
      </c>
      <c r="G986" s="8">
        <f t="shared" si="66"/>
        <v>1143.3510035290483</v>
      </c>
    </row>
    <row r="987" spans="3:7" x14ac:dyDescent="0.25">
      <c r="C987" s="5">
        <v>979</v>
      </c>
      <c r="D987" s="23">
        <f t="shared" ca="1" si="64"/>
        <v>45022</v>
      </c>
      <c r="E987" s="2">
        <f t="shared" si="65"/>
        <v>1143.3510035290483</v>
      </c>
      <c r="F987" s="6">
        <f t="shared" si="67"/>
        <v>0.15662342514096553</v>
      </c>
      <c r="G987" s="8">
        <f t="shared" si="66"/>
        <v>1143.5076269541892</v>
      </c>
    </row>
    <row r="988" spans="3:7" x14ac:dyDescent="0.25">
      <c r="C988" s="5">
        <v>980</v>
      </c>
      <c r="D988" s="23">
        <f t="shared" ca="1" si="64"/>
        <v>45023</v>
      </c>
      <c r="E988" s="2">
        <f t="shared" si="65"/>
        <v>1143.5076269541892</v>
      </c>
      <c r="F988" s="6">
        <f t="shared" si="67"/>
        <v>0.15664488040468347</v>
      </c>
      <c r="G988" s="8">
        <f t="shared" si="66"/>
        <v>1143.6642718345938</v>
      </c>
    </row>
    <row r="989" spans="3:7" x14ac:dyDescent="0.25">
      <c r="C989" s="5">
        <v>981</v>
      </c>
      <c r="D989" s="23">
        <f t="shared" ca="1" si="64"/>
        <v>45024</v>
      </c>
      <c r="E989" s="2">
        <f t="shared" si="65"/>
        <v>1143.6642718345938</v>
      </c>
      <c r="F989" s="6">
        <f t="shared" si="67"/>
        <v>0.15666633860747864</v>
      </c>
      <c r="G989" s="8">
        <f t="shared" si="66"/>
        <v>1143.8209381732013</v>
      </c>
    </row>
    <row r="990" spans="3:7" x14ac:dyDescent="0.25">
      <c r="C990" s="5">
        <v>982</v>
      </c>
      <c r="D990" s="23">
        <f t="shared" ca="1" si="64"/>
        <v>45025</v>
      </c>
      <c r="E990" s="2">
        <f t="shared" si="65"/>
        <v>1143.8209381732013</v>
      </c>
      <c r="F990" s="6">
        <f t="shared" si="67"/>
        <v>0.15668779974975361</v>
      </c>
      <c r="G990" s="8">
        <f t="shared" si="66"/>
        <v>1143.977625972951</v>
      </c>
    </row>
    <row r="991" spans="3:7" x14ac:dyDescent="0.25">
      <c r="C991" s="5">
        <v>983</v>
      </c>
      <c r="D991" s="23">
        <f t="shared" ca="1" si="64"/>
        <v>45026</v>
      </c>
      <c r="E991" s="2">
        <f t="shared" si="65"/>
        <v>1143.977625972951</v>
      </c>
      <c r="F991" s="6">
        <f t="shared" si="67"/>
        <v>0.15670926383191111</v>
      </c>
      <c r="G991" s="8">
        <f t="shared" si="66"/>
        <v>1144.134335236783</v>
      </c>
    </row>
    <row r="992" spans="3:7" x14ac:dyDescent="0.25">
      <c r="C992" s="5">
        <v>984</v>
      </c>
      <c r="D992" s="23">
        <f t="shared" ca="1" si="64"/>
        <v>45027</v>
      </c>
      <c r="E992" s="2">
        <f t="shared" si="65"/>
        <v>1144.134335236783</v>
      </c>
      <c r="F992" s="6">
        <f t="shared" si="67"/>
        <v>0.15673073085435385</v>
      </c>
      <c r="G992" s="8">
        <f t="shared" si="66"/>
        <v>1144.2910659676375</v>
      </c>
    </row>
    <row r="993" spans="3:7" x14ac:dyDescent="0.25">
      <c r="C993" s="5">
        <v>985</v>
      </c>
      <c r="D993" s="23">
        <f t="shared" ca="1" si="64"/>
        <v>45028</v>
      </c>
      <c r="E993" s="2">
        <f t="shared" si="65"/>
        <v>1144.2910659676375</v>
      </c>
      <c r="F993" s="6">
        <f t="shared" si="67"/>
        <v>0.15675220081748462</v>
      </c>
      <c r="G993" s="8">
        <f t="shared" si="66"/>
        <v>1144.4478181684549</v>
      </c>
    </row>
    <row r="994" spans="3:7" x14ac:dyDescent="0.25">
      <c r="C994" s="5">
        <v>986</v>
      </c>
      <c r="D994" s="23">
        <f t="shared" ca="1" si="64"/>
        <v>45029</v>
      </c>
      <c r="E994" s="2">
        <f t="shared" si="65"/>
        <v>1144.4478181684549</v>
      </c>
      <c r="F994" s="6">
        <f t="shared" si="67"/>
        <v>0.15677367372170617</v>
      </c>
      <c r="G994" s="8">
        <f t="shared" si="66"/>
        <v>1144.6045918421767</v>
      </c>
    </row>
    <row r="995" spans="3:7" x14ac:dyDescent="0.25">
      <c r="C995" s="5">
        <v>987</v>
      </c>
      <c r="D995" s="23">
        <f t="shared" ca="1" si="64"/>
        <v>45030</v>
      </c>
      <c r="E995" s="2">
        <f t="shared" si="65"/>
        <v>1144.6045918421767</v>
      </c>
      <c r="F995" s="6">
        <f t="shared" si="67"/>
        <v>0.15679514956742149</v>
      </c>
      <c r="G995" s="8">
        <f t="shared" si="66"/>
        <v>1144.7613869917441</v>
      </c>
    </row>
    <row r="996" spans="3:7" x14ac:dyDescent="0.25">
      <c r="C996" s="5">
        <v>988</v>
      </c>
      <c r="D996" s="23">
        <f t="shared" ca="1" si="64"/>
        <v>45031</v>
      </c>
      <c r="E996" s="2">
        <f t="shared" si="65"/>
        <v>1144.7613869917441</v>
      </c>
      <c r="F996" s="6">
        <f t="shared" si="67"/>
        <v>0.15681662835503346</v>
      </c>
      <c r="G996" s="8">
        <f t="shared" si="66"/>
        <v>1144.9182036200991</v>
      </c>
    </row>
    <row r="997" spans="3:7" x14ac:dyDescent="0.25">
      <c r="C997" s="5">
        <v>989</v>
      </c>
      <c r="D997" s="23">
        <f t="shared" ca="1" si="64"/>
        <v>45032</v>
      </c>
      <c r="E997" s="2">
        <f t="shared" si="65"/>
        <v>1144.9182036200991</v>
      </c>
      <c r="F997" s="6">
        <f t="shared" si="67"/>
        <v>0.15683811008494511</v>
      </c>
      <c r="G997" s="8">
        <f t="shared" si="66"/>
        <v>1145.075041730184</v>
      </c>
    </row>
    <row r="998" spans="3:7" x14ac:dyDescent="0.25">
      <c r="C998" s="5">
        <v>990</v>
      </c>
      <c r="D998" s="23">
        <f t="shared" ca="1" si="64"/>
        <v>45033</v>
      </c>
      <c r="E998" s="2">
        <f t="shared" si="65"/>
        <v>1145.075041730184</v>
      </c>
      <c r="F998" s="6">
        <f t="shared" si="67"/>
        <v>0.15685959475755948</v>
      </c>
      <c r="G998" s="8">
        <f t="shared" si="66"/>
        <v>1145.2319013249416</v>
      </c>
    </row>
    <row r="999" spans="3:7" x14ac:dyDescent="0.25">
      <c r="C999" s="5">
        <v>991</v>
      </c>
      <c r="D999" s="23">
        <f t="shared" ca="1" si="64"/>
        <v>45034</v>
      </c>
      <c r="E999" s="2">
        <f t="shared" si="65"/>
        <v>1145.2319013249416</v>
      </c>
      <c r="F999" s="6">
        <f t="shared" si="67"/>
        <v>0.15688108237327969</v>
      </c>
      <c r="G999" s="8">
        <f t="shared" si="66"/>
        <v>1145.3887824073149</v>
      </c>
    </row>
    <row r="1000" spans="3:7" x14ac:dyDescent="0.25">
      <c r="C1000" s="5">
        <v>992</v>
      </c>
      <c r="D1000" s="23">
        <f t="shared" ca="1" si="64"/>
        <v>45035</v>
      </c>
      <c r="E1000" s="2">
        <f t="shared" si="65"/>
        <v>1145.3887824073149</v>
      </c>
      <c r="F1000" s="6">
        <f t="shared" si="67"/>
        <v>0.15690257293250892</v>
      </c>
      <c r="G1000" s="8">
        <f t="shared" si="66"/>
        <v>1145.5456849802474</v>
      </c>
    </row>
    <row r="1001" spans="3:7" x14ac:dyDescent="0.25">
      <c r="C1001" s="5">
        <v>993</v>
      </c>
      <c r="D1001" s="23">
        <f t="shared" ca="1" si="64"/>
        <v>45036</v>
      </c>
      <c r="E1001" s="2">
        <f t="shared" si="65"/>
        <v>1145.5456849802474</v>
      </c>
      <c r="F1001" s="6">
        <f t="shared" si="67"/>
        <v>0.15692406643565035</v>
      </c>
      <c r="G1001" s="8">
        <f t="shared" si="66"/>
        <v>1145.7026090466832</v>
      </c>
    </row>
    <row r="1002" spans="3:7" x14ac:dyDescent="0.25">
      <c r="C1002" s="5">
        <v>994</v>
      </c>
      <c r="D1002" s="23">
        <f t="shared" ca="1" si="64"/>
        <v>45037</v>
      </c>
      <c r="E1002" s="2">
        <f t="shared" si="65"/>
        <v>1145.7026090466832</v>
      </c>
      <c r="F1002" s="6">
        <f t="shared" si="67"/>
        <v>0.15694556288310729</v>
      </c>
      <c r="G1002" s="8">
        <f t="shared" si="66"/>
        <v>1145.8595546095662</v>
      </c>
    </row>
    <row r="1003" spans="3:7" x14ac:dyDescent="0.25">
      <c r="C1003" s="5">
        <v>995</v>
      </c>
      <c r="D1003" s="23">
        <f t="shared" ca="1" si="64"/>
        <v>45038</v>
      </c>
      <c r="E1003" s="2">
        <f t="shared" si="65"/>
        <v>1145.8595546095662</v>
      </c>
      <c r="F1003" s="6">
        <f t="shared" si="67"/>
        <v>0.15696706227528306</v>
      </c>
      <c r="G1003" s="8">
        <f t="shared" si="66"/>
        <v>1146.0165216718415</v>
      </c>
    </row>
    <row r="1004" spans="3:7" x14ac:dyDescent="0.25">
      <c r="C1004" s="5">
        <v>996</v>
      </c>
      <c r="D1004" s="23">
        <f t="shared" ca="1" si="64"/>
        <v>45039</v>
      </c>
      <c r="E1004" s="2">
        <f t="shared" si="65"/>
        <v>1146.0165216718415</v>
      </c>
      <c r="F1004" s="6">
        <f t="shared" si="67"/>
        <v>0.15698856461258104</v>
      </c>
      <c r="G1004" s="8">
        <f t="shared" si="66"/>
        <v>1146.1735102364541</v>
      </c>
    </row>
    <row r="1005" spans="3:7" x14ac:dyDescent="0.25">
      <c r="C1005" s="5">
        <v>997</v>
      </c>
      <c r="D1005" s="23">
        <f t="shared" ca="1" si="64"/>
        <v>45040</v>
      </c>
      <c r="E1005" s="2">
        <f t="shared" si="65"/>
        <v>1146.1735102364541</v>
      </c>
      <c r="F1005" s="6">
        <f t="shared" si="67"/>
        <v>0.1570100698954047</v>
      </c>
      <c r="G1005" s="8">
        <f t="shared" si="66"/>
        <v>1146.3305203063496</v>
      </c>
    </row>
    <row r="1006" spans="3:7" x14ac:dyDescent="0.25">
      <c r="C1006" s="5">
        <v>998</v>
      </c>
      <c r="D1006" s="23">
        <f t="shared" ca="1" si="64"/>
        <v>45041</v>
      </c>
      <c r="E1006" s="2">
        <f t="shared" si="65"/>
        <v>1146.3305203063496</v>
      </c>
      <c r="F1006" s="6">
        <f t="shared" si="67"/>
        <v>0.15703157812415749</v>
      </c>
      <c r="G1006" s="8">
        <f t="shared" si="66"/>
        <v>1146.4875518844738</v>
      </c>
    </row>
    <row r="1007" spans="3:7" x14ac:dyDescent="0.25">
      <c r="C1007" s="5">
        <v>999</v>
      </c>
      <c r="D1007" s="23">
        <f t="shared" ca="1" si="64"/>
        <v>45042</v>
      </c>
      <c r="E1007" s="2">
        <f t="shared" si="65"/>
        <v>1146.4875518844738</v>
      </c>
      <c r="F1007" s="6">
        <f t="shared" si="67"/>
        <v>0.157053089299243</v>
      </c>
      <c r="G1007" s="8">
        <f t="shared" si="66"/>
        <v>1146.6446049737731</v>
      </c>
    </row>
    <row r="1008" spans="3:7" x14ac:dyDescent="0.25">
      <c r="C1008" s="5">
        <v>1000</v>
      </c>
      <c r="D1008" s="23">
        <f t="shared" ca="1" si="64"/>
        <v>45043</v>
      </c>
      <c r="E1008" s="2">
        <f t="shared" si="65"/>
        <v>1146.6446049737731</v>
      </c>
      <c r="F1008" s="6">
        <f t="shared" si="67"/>
        <v>0.15707460342106483</v>
      </c>
      <c r="G1008" s="8">
        <f t="shared" si="66"/>
        <v>1146.8016795771941</v>
      </c>
    </row>
    <row r="1009" spans="3:7" x14ac:dyDescent="0.25">
      <c r="C1009" s="5">
        <v>1001</v>
      </c>
      <c r="D1009" s="23">
        <f t="shared" ca="1" si="64"/>
        <v>45044</v>
      </c>
      <c r="E1009" s="2">
        <f t="shared" si="65"/>
        <v>1146.8016795771941</v>
      </c>
      <c r="F1009" s="6">
        <f t="shared" si="67"/>
        <v>0.15709612049002661</v>
      </c>
      <c r="G1009" s="8">
        <f t="shared" si="66"/>
        <v>1146.9587756976841</v>
      </c>
    </row>
    <row r="1010" spans="3:7" x14ac:dyDescent="0.25">
      <c r="C1010" s="5">
        <v>1002</v>
      </c>
      <c r="D1010" s="23">
        <f t="shared" ca="1" si="64"/>
        <v>45045</v>
      </c>
      <c r="E1010" s="2">
        <f t="shared" si="65"/>
        <v>1146.9587756976841</v>
      </c>
      <c r="F1010" s="6">
        <f t="shared" si="67"/>
        <v>0.1571176405065321</v>
      </c>
      <c r="G1010" s="8">
        <f t="shared" si="66"/>
        <v>1147.1158933381907</v>
      </c>
    </row>
    <row r="1011" spans="3:7" x14ac:dyDescent="0.25">
      <c r="C1011" s="5">
        <v>1003</v>
      </c>
      <c r="D1011" s="23">
        <f t="shared" ca="1" si="64"/>
        <v>45046</v>
      </c>
      <c r="E1011" s="2">
        <f t="shared" si="65"/>
        <v>1147.1158933381907</v>
      </c>
      <c r="F1011" s="6">
        <f t="shared" si="67"/>
        <v>0.15713916347098505</v>
      </c>
      <c r="G1011" s="8">
        <f t="shared" si="66"/>
        <v>1147.2730325016616</v>
      </c>
    </row>
    <row r="1012" spans="3:7" x14ac:dyDescent="0.25">
      <c r="C1012" s="5">
        <v>1004</v>
      </c>
      <c r="D1012" s="23">
        <f t="shared" ca="1" si="64"/>
        <v>45047</v>
      </c>
      <c r="E1012" s="2">
        <f t="shared" si="65"/>
        <v>1147.2730325016616</v>
      </c>
      <c r="F1012" s="6">
        <f t="shared" si="67"/>
        <v>0.1571606893837893</v>
      </c>
      <c r="G1012" s="8">
        <f t="shared" si="66"/>
        <v>1147.4301931910454</v>
      </c>
    </row>
    <row r="1013" spans="3:7" x14ac:dyDescent="0.25">
      <c r="C1013" s="5">
        <v>1005</v>
      </c>
      <c r="D1013" s="23">
        <f t="shared" ca="1" si="64"/>
        <v>45048</v>
      </c>
      <c r="E1013" s="2">
        <f t="shared" si="65"/>
        <v>1147.4301931910454</v>
      </c>
      <c r="F1013" s="6">
        <f t="shared" si="67"/>
        <v>0.1571822182453487</v>
      </c>
      <c r="G1013" s="8">
        <f t="shared" si="66"/>
        <v>1147.5873754092909</v>
      </c>
    </row>
    <row r="1014" spans="3:7" x14ac:dyDescent="0.25">
      <c r="C1014" s="5">
        <v>1006</v>
      </c>
      <c r="D1014" s="23">
        <f t="shared" ca="1" si="64"/>
        <v>45049</v>
      </c>
      <c r="E1014" s="2">
        <f t="shared" si="65"/>
        <v>1147.5873754092909</v>
      </c>
      <c r="F1014" s="6">
        <f t="shared" si="67"/>
        <v>0.15720375005606727</v>
      </c>
      <c r="G1014" s="8">
        <f t="shared" si="66"/>
        <v>1147.744579159347</v>
      </c>
    </row>
    <row r="1015" spans="3:7" x14ac:dyDescent="0.25">
      <c r="C1015" s="5">
        <v>1007</v>
      </c>
      <c r="D1015" s="23">
        <f t="shared" ca="1" si="64"/>
        <v>45050</v>
      </c>
      <c r="E1015" s="2">
        <f t="shared" si="65"/>
        <v>1147.744579159347</v>
      </c>
      <c r="F1015" s="6">
        <f t="shared" si="67"/>
        <v>0.15722528481634893</v>
      </c>
      <c r="G1015" s="8">
        <f t="shared" si="66"/>
        <v>1147.9018044441634</v>
      </c>
    </row>
    <row r="1016" spans="3:7" x14ac:dyDescent="0.25">
      <c r="C1016" s="5">
        <v>1008</v>
      </c>
      <c r="D1016" s="23">
        <f t="shared" ca="1" si="64"/>
        <v>45051</v>
      </c>
      <c r="E1016" s="2">
        <f t="shared" si="65"/>
        <v>1147.9018044441634</v>
      </c>
      <c r="F1016" s="6">
        <f t="shared" si="67"/>
        <v>0.15724682252659775</v>
      </c>
      <c r="G1016" s="8">
        <f t="shared" si="66"/>
        <v>1148.0590512666899</v>
      </c>
    </row>
    <row r="1017" spans="3:7" x14ac:dyDescent="0.25">
      <c r="C1017" s="5">
        <v>1009</v>
      </c>
      <c r="D1017" s="23">
        <f t="shared" ca="1" si="64"/>
        <v>45052</v>
      </c>
      <c r="E1017" s="2">
        <f t="shared" si="65"/>
        <v>1148.0590512666899</v>
      </c>
      <c r="F1017" s="6">
        <f t="shared" si="67"/>
        <v>0.15726836318721782</v>
      </c>
      <c r="G1017" s="8">
        <f t="shared" si="66"/>
        <v>1148.2163196298773</v>
      </c>
    </row>
    <row r="1018" spans="3:7" x14ac:dyDescent="0.25">
      <c r="C1018" s="5">
        <v>1010</v>
      </c>
      <c r="D1018" s="23">
        <f t="shared" ca="1" si="64"/>
        <v>45053</v>
      </c>
      <c r="E1018" s="2">
        <f t="shared" si="65"/>
        <v>1148.2163196298773</v>
      </c>
      <c r="F1018" s="6">
        <f t="shared" si="67"/>
        <v>0.15728990679861335</v>
      </c>
      <c r="G1018" s="8">
        <f t="shared" si="66"/>
        <v>1148.373609536676</v>
      </c>
    </row>
    <row r="1019" spans="3:7" x14ac:dyDescent="0.25">
      <c r="C1019" s="5">
        <v>1011</v>
      </c>
      <c r="D1019" s="23">
        <f t="shared" ca="1" si="64"/>
        <v>45054</v>
      </c>
      <c r="E1019" s="2">
        <f t="shared" si="65"/>
        <v>1148.373609536676</v>
      </c>
      <c r="F1019" s="6">
        <f t="shared" si="67"/>
        <v>0.15731145336118851</v>
      </c>
      <c r="G1019" s="8">
        <f t="shared" si="66"/>
        <v>1148.5309209900372</v>
      </c>
    </row>
    <row r="1020" spans="3:7" x14ac:dyDescent="0.25">
      <c r="C1020" s="5">
        <v>1012</v>
      </c>
      <c r="D1020" s="23">
        <f t="shared" ca="1" si="64"/>
        <v>45055</v>
      </c>
      <c r="E1020" s="2">
        <f t="shared" si="65"/>
        <v>1148.5309209900372</v>
      </c>
      <c r="F1020" s="6">
        <f t="shared" si="67"/>
        <v>0.15733300287534757</v>
      </c>
      <c r="G1020" s="8">
        <f t="shared" si="66"/>
        <v>1148.6882539929125</v>
      </c>
    </row>
    <row r="1021" spans="3:7" x14ac:dyDescent="0.25">
      <c r="C1021" s="5">
        <v>1013</v>
      </c>
      <c r="D1021" s="23">
        <f t="shared" ca="1" si="64"/>
        <v>45056</v>
      </c>
      <c r="E1021" s="2">
        <f t="shared" si="65"/>
        <v>1148.6882539929125</v>
      </c>
      <c r="F1021" s="6">
        <f t="shared" si="67"/>
        <v>0.15735455534149487</v>
      </c>
      <c r="G1021" s="8">
        <f t="shared" si="66"/>
        <v>1148.8456085482539</v>
      </c>
    </row>
    <row r="1022" spans="3:7" x14ac:dyDescent="0.25">
      <c r="C1022" s="5">
        <v>1014</v>
      </c>
      <c r="D1022" s="23">
        <f t="shared" ca="1" si="64"/>
        <v>45057</v>
      </c>
      <c r="E1022" s="2">
        <f t="shared" si="65"/>
        <v>1148.8456085482539</v>
      </c>
      <c r="F1022" s="6">
        <f t="shared" si="67"/>
        <v>0.1573761107600348</v>
      </c>
      <c r="G1022" s="8">
        <f t="shared" si="66"/>
        <v>1149.0029846590139</v>
      </c>
    </row>
    <row r="1023" spans="3:7" x14ac:dyDescent="0.25">
      <c r="C1023" s="5">
        <v>1015</v>
      </c>
      <c r="D1023" s="23">
        <f t="shared" ca="1" si="64"/>
        <v>45058</v>
      </c>
      <c r="E1023" s="2">
        <f t="shared" si="65"/>
        <v>1149.0029846590139</v>
      </c>
      <c r="F1023" s="6">
        <f t="shared" si="67"/>
        <v>0.15739766913137179</v>
      </c>
      <c r="G1023" s="8">
        <f t="shared" si="66"/>
        <v>1149.1603823281453</v>
      </c>
    </row>
    <row r="1024" spans="3:7" x14ac:dyDescent="0.25">
      <c r="C1024" s="5">
        <v>1016</v>
      </c>
      <c r="D1024" s="23">
        <f t="shared" ca="1" si="64"/>
        <v>45059</v>
      </c>
      <c r="E1024" s="2">
        <f t="shared" si="65"/>
        <v>1149.1603823281453</v>
      </c>
      <c r="F1024" s="6">
        <f t="shared" si="67"/>
        <v>0.15741923045591033</v>
      </c>
      <c r="G1024" s="8">
        <f t="shared" si="66"/>
        <v>1149.3178015586011</v>
      </c>
    </row>
    <row r="1025" spans="3:7" x14ac:dyDescent="0.25">
      <c r="C1025" s="5">
        <v>1017</v>
      </c>
      <c r="D1025" s="23">
        <f t="shared" ca="1" si="64"/>
        <v>45060</v>
      </c>
      <c r="E1025" s="2">
        <f t="shared" si="65"/>
        <v>1149.3178015586011</v>
      </c>
      <c r="F1025" s="6">
        <f t="shared" si="67"/>
        <v>0.15744079473405498</v>
      </c>
      <c r="G1025" s="8">
        <f t="shared" si="66"/>
        <v>1149.4752423533353</v>
      </c>
    </row>
    <row r="1026" spans="3:7" x14ac:dyDescent="0.25">
      <c r="C1026" s="5">
        <v>1018</v>
      </c>
      <c r="D1026" s="23">
        <f t="shared" ref="D1026:D1089" ca="1" si="68">D1025+1</f>
        <v>45061</v>
      </c>
      <c r="E1026" s="2">
        <f t="shared" ref="E1026:E1089" si="69">G1025</f>
        <v>1149.4752423533353</v>
      </c>
      <c r="F1026" s="6">
        <f t="shared" si="67"/>
        <v>0.15746236196621033</v>
      </c>
      <c r="G1026" s="8">
        <f t="shared" ref="G1026:G1089" si="70">E1026+F1026</f>
        <v>1149.6327047153015</v>
      </c>
    </row>
    <row r="1027" spans="3:7" x14ac:dyDescent="0.25">
      <c r="C1027" s="5">
        <v>1019</v>
      </c>
      <c r="D1027" s="23">
        <f t="shared" ca="1" si="68"/>
        <v>45062</v>
      </c>
      <c r="E1027" s="2">
        <f t="shared" si="69"/>
        <v>1149.6327047153015</v>
      </c>
      <c r="F1027" s="6">
        <f t="shared" si="67"/>
        <v>0.15748393215278106</v>
      </c>
      <c r="G1027" s="8">
        <f t="shared" si="70"/>
        <v>1149.7901886474542</v>
      </c>
    </row>
    <row r="1028" spans="3:7" x14ac:dyDescent="0.25">
      <c r="C1028" s="5">
        <v>1020</v>
      </c>
      <c r="D1028" s="23">
        <f t="shared" ca="1" si="68"/>
        <v>45063</v>
      </c>
      <c r="E1028" s="2">
        <f t="shared" si="69"/>
        <v>1149.7901886474542</v>
      </c>
      <c r="F1028" s="6">
        <f t="shared" si="67"/>
        <v>0.15750550529417184</v>
      </c>
      <c r="G1028" s="8">
        <f t="shared" si="70"/>
        <v>1149.9476941527485</v>
      </c>
    </row>
    <row r="1029" spans="3:7" x14ac:dyDescent="0.25">
      <c r="C1029" s="5">
        <v>1021</v>
      </c>
      <c r="D1029" s="23">
        <f t="shared" ca="1" si="68"/>
        <v>45064</v>
      </c>
      <c r="E1029" s="2">
        <f t="shared" si="69"/>
        <v>1149.9476941527485</v>
      </c>
      <c r="F1029" s="6">
        <f t="shared" si="67"/>
        <v>0.15752708139078747</v>
      </c>
      <c r="G1029" s="8">
        <f t="shared" si="70"/>
        <v>1150.1052212341392</v>
      </c>
    </row>
    <row r="1030" spans="3:7" x14ac:dyDescent="0.25">
      <c r="C1030" s="5">
        <v>1022</v>
      </c>
      <c r="D1030" s="23">
        <f t="shared" ca="1" si="68"/>
        <v>45065</v>
      </c>
      <c r="E1030" s="2">
        <f t="shared" si="69"/>
        <v>1150.1052212341392</v>
      </c>
      <c r="F1030" s="6">
        <f t="shared" si="67"/>
        <v>0.15754866044303278</v>
      </c>
      <c r="G1030" s="8">
        <f t="shared" si="70"/>
        <v>1150.2627698945823</v>
      </c>
    </row>
    <row r="1031" spans="3:7" x14ac:dyDescent="0.25">
      <c r="C1031" s="5">
        <v>1023</v>
      </c>
      <c r="D1031" s="23">
        <f t="shared" ca="1" si="68"/>
        <v>45066</v>
      </c>
      <c r="E1031" s="2">
        <f t="shared" si="69"/>
        <v>1150.2627698945823</v>
      </c>
      <c r="F1031" s="6">
        <f t="shared" si="67"/>
        <v>0.15757024245131268</v>
      </c>
      <c r="G1031" s="8">
        <f t="shared" si="70"/>
        <v>1150.4203401370337</v>
      </c>
    </row>
    <row r="1032" spans="3:7" x14ac:dyDescent="0.25">
      <c r="C1032" s="5">
        <v>1024</v>
      </c>
      <c r="D1032" s="23">
        <f t="shared" ca="1" si="68"/>
        <v>45067</v>
      </c>
      <c r="E1032" s="2">
        <f t="shared" si="69"/>
        <v>1150.4203401370337</v>
      </c>
      <c r="F1032" s="6">
        <f t="shared" si="67"/>
        <v>0.15759182741603203</v>
      </c>
      <c r="G1032" s="8">
        <f t="shared" si="70"/>
        <v>1150.5779319644498</v>
      </c>
    </row>
    <row r="1033" spans="3:7" x14ac:dyDescent="0.25">
      <c r="C1033" s="5">
        <v>1025</v>
      </c>
      <c r="D1033" s="23">
        <f t="shared" ca="1" si="68"/>
        <v>45068</v>
      </c>
      <c r="E1033" s="2">
        <f t="shared" si="69"/>
        <v>1150.5779319644498</v>
      </c>
      <c r="F1033" s="6">
        <f t="shared" si="67"/>
        <v>0.15761341533759587</v>
      </c>
      <c r="G1033" s="8">
        <f t="shared" si="70"/>
        <v>1150.7355453797875</v>
      </c>
    </row>
    <row r="1034" spans="3:7" x14ac:dyDescent="0.25">
      <c r="C1034" s="5">
        <v>1026</v>
      </c>
      <c r="D1034" s="23">
        <f t="shared" ca="1" si="68"/>
        <v>45069</v>
      </c>
      <c r="E1034" s="2">
        <f t="shared" si="69"/>
        <v>1150.7355453797875</v>
      </c>
      <c r="F1034" s="6">
        <f t="shared" si="67"/>
        <v>0.15763500621640927</v>
      </c>
      <c r="G1034" s="8">
        <f t="shared" si="70"/>
        <v>1150.8931803860039</v>
      </c>
    </row>
    <row r="1035" spans="3:7" x14ac:dyDescent="0.25">
      <c r="C1035" s="5">
        <v>1027</v>
      </c>
      <c r="D1035" s="23">
        <f t="shared" ca="1" si="68"/>
        <v>45070</v>
      </c>
      <c r="E1035" s="2">
        <f t="shared" si="69"/>
        <v>1150.8931803860039</v>
      </c>
      <c r="F1035" s="6">
        <f t="shared" ref="F1035:F1098" si="71">E1035*($B$4/$B$6)</f>
        <v>0.15765660005287727</v>
      </c>
      <c r="G1035" s="8">
        <f t="shared" si="70"/>
        <v>1151.0508369860568</v>
      </c>
    </row>
    <row r="1036" spans="3:7" x14ac:dyDescent="0.25">
      <c r="C1036" s="5">
        <v>1028</v>
      </c>
      <c r="D1036" s="23">
        <f t="shared" ca="1" si="68"/>
        <v>45071</v>
      </c>
      <c r="E1036" s="2">
        <f t="shared" si="69"/>
        <v>1151.0508369860568</v>
      </c>
      <c r="F1036" s="6">
        <f t="shared" si="71"/>
        <v>0.15767819684740506</v>
      </c>
      <c r="G1036" s="8">
        <f t="shared" si="70"/>
        <v>1151.2085151829042</v>
      </c>
    </row>
    <row r="1037" spans="3:7" x14ac:dyDescent="0.25">
      <c r="C1037" s="5">
        <v>1029</v>
      </c>
      <c r="D1037" s="23">
        <f t="shared" ca="1" si="68"/>
        <v>45072</v>
      </c>
      <c r="E1037" s="2">
        <f t="shared" si="69"/>
        <v>1151.2085151829042</v>
      </c>
      <c r="F1037" s="6">
        <f t="shared" si="71"/>
        <v>0.15769979660039785</v>
      </c>
      <c r="G1037" s="8">
        <f t="shared" si="70"/>
        <v>1151.3662149795045</v>
      </c>
    </row>
    <row r="1038" spans="3:7" x14ac:dyDescent="0.25">
      <c r="C1038" s="5">
        <v>1030</v>
      </c>
      <c r="D1038" s="23">
        <f t="shared" ca="1" si="68"/>
        <v>45073</v>
      </c>
      <c r="E1038" s="2">
        <f t="shared" si="69"/>
        <v>1151.3662149795045</v>
      </c>
      <c r="F1038" s="6">
        <f t="shared" si="71"/>
        <v>0.15772139931226092</v>
      </c>
      <c r="G1038" s="8">
        <f t="shared" si="70"/>
        <v>1151.5239363788169</v>
      </c>
    </row>
    <row r="1039" spans="3:7" x14ac:dyDescent="0.25">
      <c r="C1039" s="5">
        <v>1031</v>
      </c>
      <c r="D1039" s="23">
        <f t="shared" ca="1" si="68"/>
        <v>45074</v>
      </c>
      <c r="E1039" s="2">
        <f t="shared" si="69"/>
        <v>1151.5239363788169</v>
      </c>
      <c r="F1039" s="6">
        <f t="shared" si="71"/>
        <v>0.1577430049833996</v>
      </c>
      <c r="G1039" s="8">
        <f t="shared" si="70"/>
        <v>1151.6816793838002</v>
      </c>
    </row>
    <row r="1040" spans="3:7" x14ac:dyDescent="0.25">
      <c r="C1040" s="5">
        <v>1032</v>
      </c>
      <c r="D1040" s="23">
        <f t="shared" ca="1" si="68"/>
        <v>45075</v>
      </c>
      <c r="E1040" s="2">
        <f t="shared" si="69"/>
        <v>1151.6816793838002</v>
      </c>
      <c r="F1040" s="6">
        <f t="shared" si="71"/>
        <v>0.15776461361421923</v>
      </c>
      <c r="G1040" s="8">
        <f t="shared" si="70"/>
        <v>1151.8394439974145</v>
      </c>
    </row>
    <row r="1041" spans="3:7" x14ac:dyDescent="0.25">
      <c r="C1041" s="5">
        <v>1033</v>
      </c>
      <c r="D1041" s="23">
        <f t="shared" ca="1" si="68"/>
        <v>45076</v>
      </c>
      <c r="E1041" s="2">
        <f t="shared" si="69"/>
        <v>1151.8394439974145</v>
      </c>
      <c r="F1041" s="6">
        <f t="shared" si="71"/>
        <v>0.15778622520512528</v>
      </c>
      <c r="G1041" s="8">
        <f t="shared" si="70"/>
        <v>1151.9972302226197</v>
      </c>
    </row>
    <row r="1042" spans="3:7" x14ac:dyDescent="0.25">
      <c r="C1042" s="5">
        <v>1034</v>
      </c>
      <c r="D1042" s="23">
        <f t="shared" ca="1" si="68"/>
        <v>45077</v>
      </c>
      <c r="E1042" s="2">
        <f t="shared" si="69"/>
        <v>1151.9972302226197</v>
      </c>
      <c r="F1042" s="6">
        <f t="shared" si="71"/>
        <v>0.15780783975652327</v>
      </c>
      <c r="G1042" s="8">
        <f t="shared" si="70"/>
        <v>1152.1550380623762</v>
      </c>
    </row>
    <row r="1043" spans="3:7" x14ac:dyDescent="0.25">
      <c r="C1043" s="5">
        <v>1035</v>
      </c>
      <c r="D1043" s="23">
        <f t="shared" ca="1" si="68"/>
        <v>45078</v>
      </c>
      <c r="E1043" s="2">
        <f t="shared" si="69"/>
        <v>1152.1550380623762</v>
      </c>
      <c r="F1043" s="6">
        <f t="shared" si="71"/>
        <v>0.15782945726881867</v>
      </c>
      <c r="G1043" s="8">
        <f t="shared" si="70"/>
        <v>1152.3128675196451</v>
      </c>
    </row>
    <row r="1044" spans="3:7" x14ac:dyDescent="0.25">
      <c r="C1044" s="5">
        <v>1036</v>
      </c>
      <c r="D1044" s="23">
        <f t="shared" ca="1" si="68"/>
        <v>45079</v>
      </c>
      <c r="E1044" s="2">
        <f t="shared" si="69"/>
        <v>1152.3128675196451</v>
      </c>
      <c r="F1044" s="6">
        <f t="shared" si="71"/>
        <v>0.15785107774241716</v>
      </c>
      <c r="G1044" s="8">
        <f t="shared" si="70"/>
        <v>1152.4707185973875</v>
      </c>
    </row>
    <row r="1045" spans="3:7" x14ac:dyDescent="0.25">
      <c r="C1045" s="5">
        <v>1037</v>
      </c>
      <c r="D1045" s="23">
        <f t="shared" ca="1" si="68"/>
        <v>45080</v>
      </c>
      <c r="E1045" s="2">
        <f t="shared" si="69"/>
        <v>1152.4707185973875</v>
      </c>
      <c r="F1045" s="6">
        <f t="shared" si="71"/>
        <v>0.15787270117772434</v>
      </c>
      <c r="G1045" s="8">
        <f t="shared" si="70"/>
        <v>1152.6285912985652</v>
      </c>
    </row>
    <row r="1046" spans="3:7" x14ac:dyDescent="0.25">
      <c r="C1046" s="5">
        <v>1038</v>
      </c>
      <c r="D1046" s="23">
        <f t="shared" ca="1" si="68"/>
        <v>45081</v>
      </c>
      <c r="E1046" s="2">
        <f t="shared" si="69"/>
        <v>1152.6285912985652</v>
      </c>
      <c r="F1046" s="6">
        <f t="shared" si="71"/>
        <v>0.15789432757514593</v>
      </c>
      <c r="G1046" s="8">
        <f t="shared" si="70"/>
        <v>1152.7864856261403</v>
      </c>
    </row>
    <row r="1047" spans="3:7" x14ac:dyDescent="0.25">
      <c r="C1047" s="5">
        <v>1039</v>
      </c>
      <c r="D1047" s="23">
        <f t="shared" ca="1" si="68"/>
        <v>45082</v>
      </c>
      <c r="E1047" s="2">
        <f t="shared" si="69"/>
        <v>1152.7864856261403</v>
      </c>
      <c r="F1047" s="6">
        <f t="shared" si="71"/>
        <v>0.15791595693508773</v>
      </c>
      <c r="G1047" s="8">
        <f t="shared" si="70"/>
        <v>1152.9444015830754</v>
      </c>
    </row>
    <row r="1048" spans="3:7" x14ac:dyDescent="0.25">
      <c r="C1048" s="5">
        <v>1040</v>
      </c>
      <c r="D1048" s="23">
        <f t="shared" ca="1" si="68"/>
        <v>45083</v>
      </c>
      <c r="E1048" s="2">
        <f t="shared" si="69"/>
        <v>1152.9444015830754</v>
      </c>
      <c r="F1048" s="6">
        <f t="shared" si="71"/>
        <v>0.15793758925795556</v>
      </c>
      <c r="G1048" s="8">
        <f t="shared" si="70"/>
        <v>1153.1023391723334</v>
      </c>
    </row>
    <row r="1049" spans="3:7" x14ac:dyDescent="0.25">
      <c r="C1049" s="5">
        <v>1041</v>
      </c>
      <c r="D1049" s="23">
        <f t="shared" ca="1" si="68"/>
        <v>45084</v>
      </c>
      <c r="E1049" s="2">
        <f t="shared" si="69"/>
        <v>1153.1023391723334</v>
      </c>
      <c r="F1049" s="6">
        <f t="shared" si="71"/>
        <v>0.15795922454415529</v>
      </c>
      <c r="G1049" s="8">
        <f t="shared" si="70"/>
        <v>1153.2602983968775</v>
      </c>
    </row>
    <row r="1050" spans="3:7" x14ac:dyDescent="0.25">
      <c r="C1050" s="5">
        <v>1042</v>
      </c>
      <c r="D1050" s="23">
        <f t="shared" ca="1" si="68"/>
        <v>45085</v>
      </c>
      <c r="E1050" s="2">
        <f t="shared" si="69"/>
        <v>1153.2602983968775</v>
      </c>
      <c r="F1050" s="6">
        <f t="shared" si="71"/>
        <v>0.15798086279409282</v>
      </c>
      <c r="G1050" s="8">
        <f t="shared" si="70"/>
        <v>1153.4182792596716</v>
      </c>
    </row>
    <row r="1051" spans="3:7" x14ac:dyDescent="0.25">
      <c r="C1051" s="5">
        <v>1043</v>
      </c>
      <c r="D1051" s="23">
        <f t="shared" ca="1" si="68"/>
        <v>45086</v>
      </c>
      <c r="E1051" s="2">
        <f t="shared" si="69"/>
        <v>1153.4182792596716</v>
      </c>
      <c r="F1051" s="6">
        <f t="shared" si="71"/>
        <v>0.15800250400817423</v>
      </c>
      <c r="G1051" s="8">
        <f t="shared" si="70"/>
        <v>1153.5762817636798</v>
      </c>
    </row>
    <row r="1052" spans="3:7" x14ac:dyDescent="0.25">
      <c r="C1052" s="5">
        <v>1044</v>
      </c>
      <c r="D1052" s="23">
        <f t="shared" ca="1" si="68"/>
        <v>45087</v>
      </c>
      <c r="E1052" s="2">
        <f t="shared" si="69"/>
        <v>1153.5762817636798</v>
      </c>
      <c r="F1052" s="6">
        <f t="shared" si="71"/>
        <v>0.15802414818680549</v>
      </c>
      <c r="G1052" s="8">
        <f t="shared" si="70"/>
        <v>1153.7343059118666</v>
      </c>
    </row>
    <row r="1053" spans="3:7" x14ac:dyDescent="0.25">
      <c r="C1053" s="5">
        <v>1045</v>
      </c>
      <c r="D1053" s="23">
        <f t="shared" ca="1" si="68"/>
        <v>45088</v>
      </c>
      <c r="E1053" s="2">
        <f t="shared" si="69"/>
        <v>1153.7343059118666</v>
      </c>
      <c r="F1053" s="6">
        <f t="shared" si="71"/>
        <v>0.1580457953303927</v>
      </c>
      <c r="G1053" s="8">
        <f t="shared" si="70"/>
        <v>1153.8923517071969</v>
      </c>
    </row>
    <row r="1054" spans="3:7" x14ac:dyDescent="0.25">
      <c r="C1054" s="5">
        <v>1046</v>
      </c>
      <c r="D1054" s="23">
        <f t="shared" ca="1" si="68"/>
        <v>45089</v>
      </c>
      <c r="E1054" s="2">
        <f t="shared" si="69"/>
        <v>1153.8923517071969</v>
      </c>
      <c r="F1054" s="6">
        <f t="shared" si="71"/>
        <v>0.15806744543934206</v>
      </c>
      <c r="G1054" s="8">
        <f t="shared" si="70"/>
        <v>1154.0504191526363</v>
      </c>
    </row>
    <row r="1055" spans="3:7" x14ac:dyDescent="0.25">
      <c r="C1055" s="5">
        <v>1047</v>
      </c>
      <c r="D1055" s="23">
        <f t="shared" ca="1" si="68"/>
        <v>45090</v>
      </c>
      <c r="E1055" s="2">
        <f t="shared" si="69"/>
        <v>1154.0504191526363</v>
      </c>
      <c r="F1055" s="6">
        <f t="shared" si="71"/>
        <v>0.15808909851405978</v>
      </c>
      <c r="G1055" s="8">
        <f t="shared" si="70"/>
        <v>1154.2085082511503</v>
      </c>
    </row>
    <row r="1056" spans="3:7" x14ac:dyDescent="0.25">
      <c r="C1056" s="5">
        <v>1048</v>
      </c>
      <c r="D1056" s="23">
        <f t="shared" ca="1" si="68"/>
        <v>45091</v>
      </c>
      <c r="E1056" s="2">
        <f t="shared" si="69"/>
        <v>1154.2085082511503</v>
      </c>
      <c r="F1056" s="6">
        <f t="shared" si="71"/>
        <v>0.1581107545549521</v>
      </c>
      <c r="G1056" s="8">
        <f t="shared" si="70"/>
        <v>1154.3666190057052</v>
      </c>
    </row>
    <row r="1057" spans="3:7" x14ac:dyDescent="0.25">
      <c r="C1057" s="5">
        <v>1049</v>
      </c>
      <c r="D1057" s="23">
        <f t="shared" ca="1" si="68"/>
        <v>45092</v>
      </c>
      <c r="E1057" s="2">
        <f t="shared" si="69"/>
        <v>1154.3666190057052</v>
      </c>
      <c r="F1057" s="6">
        <f t="shared" si="71"/>
        <v>0.15813241356242538</v>
      </c>
      <c r="G1057" s="8">
        <f t="shared" si="70"/>
        <v>1154.5247514192677</v>
      </c>
    </row>
    <row r="1058" spans="3:7" x14ac:dyDescent="0.25">
      <c r="C1058" s="5">
        <v>1050</v>
      </c>
      <c r="D1058" s="23">
        <f t="shared" ca="1" si="68"/>
        <v>45093</v>
      </c>
      <c r="E1058" s="2">
        <f t="shared" si="69"/>
        <v>1154.5247514192677</v>
      </c>
      <c r="F1058" s="6">
        <f t="shared" si="71"/>
        <v>0.15815407553688601</v>
      </c>
      <c r="G1058" s="8">
        <f t="shared" si="70"/>
        <v>1154.6829054948046</v>
      </c>
    </row>
    <row r="1059" spans="3:7" x14ac:dyDescent="0.25">
      <c r="C1059" s="5">
        <v>1051</v>
      </c>
      <c r="D1059" s="23">
        <f t="shared" ca="1" si="68"/>
        <v>45094</v>
      </c>
      <c r="E1059" s="2">
        <f t="shared" si="69"/>
        <v>1154.6829054948046</v>
      </c>
      <c r="F1059" s="6">
        <f t="shared" si="71"/>
        <v>0.15817574047874036</v>
      </c>
      <c r="G1059" s="8">
        <f t="shared" si="70"/>
        <v>1154.8410812352834</v>
      </c>
    </row>
    <row r="1060" spans="3:7" x14ac:dyDescent="0.25">
      <c r="C1060" s="5">
        <v>1052</v>
      </c>
      <c r="D1060" s="23">
        <f t="shared" ca="1" si="68"/>
        <v>45095</v>
      </c>
      <c r="E1060" s="2">
        <f t="shared" si="69"/>
        <v>1154.8410812352834</v>
      </c>
      <c r="F1060" s="6">
        <f t="shared" si="71"/>
        <v>0.15819740838839499</v>
      </c>
      <c r="G1060" s="8">
        <f t="shared" si="70"/>
        <v>1154.9992786436717</v>
      </c>
    </row>
    <row r="1061" spans="3:7" x14ac:dyDescent="0.25">
      <c r="C1061" s="5">
        <v>1053</v>
      </c>
      <c r="D1061" s="23">
        <f t="shared" ca="1" si="68"/>
        <v>45096</v>
      </c>
      <c r="E1061" s="2">
        <f t="shared" si="69"/>
        <v>1154.9992786436717</v>
      </c>
      <c r="F1061" s="6">
        <f t="shared" si="71"/>
        <v>0.15821907926625642</v>
      </c>
      <c r="G1061" s="8">
        <f t="shared" si="70"/>
        <v>1155.1574977229379</v>
      </c>
    </row>
    <row r="1062" spans="3:7" x14ac:dyDescent="0.25">
      <c r="C1062" s="5">
        <v>1054</v>
      </c>
      <c r="D1062" s="23">
        <f t="shared" ca="1" si="68"/>
        <v>45097</v>
      </c>
      <c r="E1062" s="2">
        <f t="shared" si="69"/>
        <v>1155.1574977229379</v>
      </c>
      <c r="F1062" s="6">
        <f t="shared" si="71"/>
        <v>0.15824075311273125</v>
      </c>
      <c r="G1062" s="8">
        <f t="shared" si="70"/>
        <v>1155.3157384760507</v>
      </c>
    </row>
    <row r="1063" spans="3:7" x14ac:dyDescent="0.25">
      <c r="C1063" s="5">
        <v>1055</v>
      </c>
      <c r="D1063" s="23">
        <f t="shared" ca="1" si="68"/>
        <v>45098</v>
      </c>
      <c r="E1063" s="2">
        <f t="shared" si="69"/>
        <v>1155.3157384760507</v>
      </c>
      <c r="F1063" s="6">
        <f t="shared" si="71"/>
        <v>0.15826242992822614</v>
      </c>
      <c r="G1063" s="8">
        <f t="shared" si="70"/>
        <v>1155.474000905979</v>
      </c>
    </row>
    <row r="1064" spans="3:7" x14ac:dyDescent="0.25">
      <c r="C1064" s="5">
        <v>1056</v>
      </c>
      <c r="D1064" s="23">
        <f t="shared" ca="1" si="68"/>
        <v>45099</v>
      </c>
      <c r="E1064" s="2">
        <f t="shared" si="69"/>
        <v>1155.474000905979</v>
      </c>
      <c r="F1064" s="6">
        <f t="shared" si="71"/>
        <v>0.15828410971314782</v>
      </c>
      <c r="G1064" s="8">
        <f t="shared" si="70"/>
        <v>1155.6322850156921</v>
      </c>
    </row>
    <row r="1065" spans="3:7" x14ac:dyDescent="0.25">
      <c r="C1065" s="5">
        <v>1057</v>
      </c>
      <c r="D1065" s="23">
        <f t="shared" ca="1" si="68"/>
        <v>45100</v>
      </c>
      <c r="E1065" s="2">
        <f t="shared" si="69"/>
        <v>1155.6322850156921</v>
      </c>
      <c r="F1065" s="6">
        <f t="shared" si="71"/>
        <v>0.15830579246790305</v>
      </c>
      <c r="G1065" s="8">
        <f t="shared" si="70"/>
        <v>1155.79059080816</v>
      </c>
    </row>
    <row r="1066" spans="3:7" x14ac:dyDescent="0.25">
      <c r="C1066" s="5">
        <v>1058</v>
      </c>
      <c r="D1066" s="23">
        <f t="shared" ca="1" si="68"/>
        <v>45101</v>
      </c>
      <c r="E1066" s="2">
        <f t="shared" si="69"/>
        <v>1155.79059080816</v>
      </c>
      <c r="F1066" s="6">
        <f t="shared" si="71"/>
        <v>0.15832747819289866</v>
      </c>
      <c r="G1066" s="8">
        <f t="shared" si="70"/>
        <v>1155.9489182863529</v>
      </c>
    </row>
    <row r="1067" spans="3:7" x14ac:dyDescent="0.25">
      <c r="C1067" s="5">
        <v>1059</v>
      </c>
      <c r="D1067" s="23">
        <f t="shared" ca="1" si="68"/>
        <v>45102</v>
      </c>
      <c r="E1067" s="2">
        <f t="shared" si="69"/>
        <v>1155.9489182863529</v>
      </c>
      <c r="F1067" s="6">
        <f t="shared" si="71"/>
        <v>0.1583491668885415</v>
      </c>
      <c r="G1067" s="8">
        <f t="shared" si="70"/>
        <v>1156.1072674532413</v>
      </c>
    </row>
    <row r="1068" spans="3:7" x14ac:dyDescent="0.25">
      <c r="C1068" s="5">
        <v>1060</v>
      </c>
      <c r="D1068" s="23">
        <f t="shared" ca="1" si="68"/>
        <v>45103</v>
      </c>
      <c r="E1068" s="2">
        <f t="shared" si="69"/>
        <v>1156.1072674532413</v>
      </c>
      <c r="F1068" s="6">
        <f t="shared" si="71"/>
        <v>0.15837085855523855</v>
      </c>
      <c r="G1068" s="8">
        <f t="shared" si="70"/>
        <v>1156.2656383117965</v>
      </c>
    </row>
    <row r="1069" spans="3:7" x14ac:dyDescent="0.25">
      <c r="C1069" s="5">
        <v>1061</v>
      </c>
      <c r="D1069" s="23">
        <f t="shared" ca="1" si="68"/>
        <v>45104</v>
      </c>
      <c r="E1069" s="2">
        <f t="shared" si="69"/>
        <v>1156.2656383117965</v>
      </c>
      <c r="F1069" s="6">
        <f t="shared" si="71"/>
        <v>0.15839255319339679</v>
      </c>
      <c r="G1069" s="8">
        <f t="shared" si="70"/>
        <v>1156.4240308649898</v>
      </c>
    </row>
    <row r="1070" spans="3:7" x14ac:dyDescent="0.25">
      <c r="C1070" s="5">
        <v>1062</v>
      </c>
      <c r="D1070" s="23">
        <f t="shared" ca="1" si="68"/>
        <v>45105</v>
      </c>
      <c r="E1070" s="2">
        <f t="shared" si="69"/>
        <v>1156.4240308649898</v>
      </c>
      <c r="F1070" s="6">
        <f t="shared" si="71"/>
        <v>0.15841425080342328</v>
      </c>
      <c r="G1070" s="8">
        <f t="shared" si="70"/>
        <v>1156.5824451157932</v>
      </c>
    </row>
    <row r="1071" spans="3:7" x14ac:dyDescent="0.25">
      <c r="C1071" s="5">
        <v>1063</v>
      </c>
      <c r="D1071" s="23">
        <f t="shared" ca="1" si="68"/>
        <v>45106</v>
      </c>
      <c r="E1071" s="2">
        <f t="shared" si="69"/>
        <v>1156.5824451157932</v>
      </c>
      <c r="F1071" s="6">
        <f t="shared" si="71"/>
        <v>0.15843595138572511</v>
      </c>
      <c r="G1071" s="8">
        <f t="shared" si="70"/>
        <v>1156.7408810671789</v>
      </c>
    </row>
    <row r="1072" spans="3:7" x14ac:dyDescent="0.25">
      <c r="C1072" s="5">
        <v>1064</v>
      </c>
      <c r="D1072" s="23">
        <f t="shared" ca="1" si="68"/>
        <v>45107</v>
      </c>
      <c r="E1072" s="2">
        <f t="shared" si="69"/>
        <v>1156.7408810671789</v>
      </c>
      <c r="F1072" s="6">
        <f t="shared" si="71"/>
        <v>0.15845765494070946</v>
      </c>
      <c r="G1072" s="8">
        <f t="shared" si="70"/>
        <v>1156.8993387221196</v>
      </c>
    </row>
    <row r="1073" spans="3:7" x14ac:dyDescent="0.25">
      <c r="C1073" s="5">
        <v>1065</v>
      </c>
      <c r="D1073" s="23">
        <f t="shared" ca="1" si="68"/>
        <v>45108</v>
      </c>
      <c r="E1073" s="2">
        <f t="shared" si="69"/>
        <v>1156.8993387221196</v>
      </c>
      <c r="F1073" s="6">
        <f t="shared" si="71"/>
        <v>0.15847936146878353</v>
      </c>
      <c r="G1073" s="8">
        <f t="shared" si="70"/>
        <v>1157.0578180835885</v>
      </c>
    </row>
    <row r="1074" spans="3:7" x14ac:dyDescent="0.25">
      <c r="C1074" s="5">
        <v>1066</v>
      </c>
      <c r="D1074" s="23">
        <f t="shared" ca="1" si="68"/>
        <v>45109</v>
      </c>
      <c r="E1074" s="2">
        <f t="shared" si="69"/>
        <v>1157.0578180835885</v>
      </c>
      <c r="F1074" s="6">
        <f t="shared" si="71"/>
        <v>0.1585010709703546</v>
      </c>
      <c r="G1074" s="8">
        <f t="shared" si="70"/>
        <v>1157.2163191545587</v>
      </c>
    </row>
    <row r="1075" spans="3:7" x14ac:dyDescent="0.25">
      <c r="C1075" s="5">
        <v>1067</v>
      </c>
      <c r="D1075" s="23">
        <f t="shared" ca="1" si="68"/>
        <v>45110</v>
      </c>
      <c r="E1075" s="2">
        <f t="shared" si="69"/>
        <v>1157.2163191545587</v>
      </c>
      <c r="F1075" s="6">
        <f t="shared" si="71"/>
        <v>0.15852278344582998</v>
      </c>
      <c r="G1075" s="8">
        <f t="shared" si="70"/>
        <v>1157.3748419380045</v>
      </c>
    </row>
    <row r="1076" spans="3:7" x14ac:dyDescent="0.25">
      <c r="C1076" s="5">
        <v>1068</v>
      </c>
      <c r="D1076" s="23">
        <f t="shared" ca="1" si="68"/>
        <v>45111</v>
      </c>
      <c r="E1076" s="2">
        <f t="shared" si="69"/>
        <v>1157.3748419380045</v>
      </c>
      <c r="F1076" s="6">
        <f t="shared" si="71"/>
        <v>0.15854449889561706</v>
      </c>
      <c r="G1076" s="8">
        <f t="shared" si="70"/>
        <v>1157.5333864369002</v>
      </c>
    </row>
    <row r="1077" spans="3:7" x14ac:dyDescent="0.25">
      <c r="C1077" s="5">
        <v>1069</v>
      </c>
      <c r="D1077" s="23">
        <f t="shared" ca="1" si="68"/>
        <v>45112</v>
      </c>
      <c r="E1077" s="2">
        <f t="shared" si="69"/>
        <v>1157.5333864369002</v>
      </c>
      <c r="F1077" s="6">
        <f t="shared" si="71"/>
        <v>0.15856621732012333</v>
      </c>
      <c r="G1077" s="8">
        <f t="shared" si="70"/>
        <v>1157.6919526542204</v>
      </c>
    </row>
    <row r="1078" spans="3:7" x14ac:dyDescent="0.25">
      <c r="C1078" s="5">
        <v>1070</v>
      </c>
      <c r="D1078" s="23">
        <f t="shared" ca="1" si="68"/>
        <v>45113</v>
      </c>
      <c r="E1078" s="2">
        <f t="shared" si="69"/>
        <v>1157.6919526542204</v>
      </c>
      <c r="F1078" s="6">
        <f t="shared" si="71"/>
        <v>0.15858793871975624</v>
      </c>
      <c r="G1078" s="8">
        <f t="shared" si="70"/>
        <v>1157.8505405929402</v>
      </c>
    </row>
    <row r="1079" spans="3:7" x14ac:dyDescent="0.25">
      <c r="C1079" s="5">
        <v>1071</v>
      </c>
      <c r="D1079" s="23">
        <f t="shared" ca="1" si="68"/>
        <v>45114</v>
      </c>
      <c r="E1079" s="2">
        <f t="shared" si="69"/>
        <v>1157.8505405929402</v>
      </c>
      <c r="F1079" s="6">
        <f t="shared" si="71"/>
        <v>0.15860966309492333</v>
      </c>
      <c r="G1079" s="8">
        <f t="shared" si="70"/>
        <v>1158.0091502560351</v>
      </c>
    </row>
    <row r="1080" spans="3:7" x14ac:dyDescent="0.25">
      <c r="C1080" s="5">
        <v>1072</v>
      </c>
      <c r="D1080" s="23">
        <f t="shared" ca="1" si="68"/>
        <v>45115</v>
      </c>
      <c r="E1080" s="2">
        <f t="shared" si="69"/>
        <v>1158.0091502560351</v>
      </c>
      <c r="F1080" s="6">
        <f t="shared" si="71"/>
        <v>0.15863139044603222</v>
      </c>
      <c r="G1080" s="8">
        <f t="shared" si="70"/>
        <v>1158.1677816464812</v>
      </c>
    </row>
    <row r="1081" spans="3:7" x14ac:dyDescent="0.25">
      <c r="C1081" s="5">
        <v>1073</v>
      </c>
      <c r="D1081" s="23">
        <f t="shared" ca="1" si="68"/>
        <v>45116</v>
      </c>
      <c r="E1081" s="2">
        <f t="shared" si="69"/>
        <v>1158.1677816464812</v>
      </c>
      <c r="F1081" s="6">
        <f t="shared" si="71"/>
        <v>0.15865312077349059</v>
      </c>
      <c r="G1081" s="8">
        <f t="shared" si="70"/>
        <v>1158.3264347672548</v>
      </c>
    </row>
    <row r="1082" spans="3:7" x14ac:dyDescent="0.25">
      <c r="C1082" s="5">
        <v>1074</v>
      </c>
      <c r="D1082" s="23">
        <f t="shared" ca="1" si="68"/>
        <v>45117</v>
      </c>
      <c r="E1082" s="2">
        <f t="shared" si="69"/>
        <v>1158.3264347672548</v>
      </c>
      <c r="F1082" s="6">
        <f t="shared" si="71"/>
        <v>0.15867485407770615</v>
      </c>
      <c r="G1082" s="8">
        <f t="shared" si="70"/>
        <v>1158.4851096213324</v>
      </c>
    </row>
    <row r="1083" spans="3:7" x14ac:dyDescent="0.25">
      <c r="C1083" s="5">
        <v>1075</v>
      </c>
      <c r="D1083" s="23">
        <f t="shared" ca="1" si="68"/>
        <v>45118</v>
      </c>
      <c r="E1083" s="2">
        <f t="shared" si="69"/>
        <v>1158.4851096213324</v>
      </c>
      <c r="F1083" s="6">
        <f t="shared" si="71"/>
        <v>0.15869659035908665</v>
      </c>
      <c r="G1083" s="8">
        <f t="shared" si="70"/>
        <v>1158.6438062116915</v>
      </c>
    </row>
    <row r="1084" spans="3:7" x14ac:dyDescent="0.25">
      <c r="C1084" s="5">
        <v>1076</v>
      </c>
      <c r="D1084" s="23">
        <f t="shared" ca="1" si="68"/>
        <v>45119</v>
      </c>
      <c r="E1084" s="2">
        <f t="shared" si="69"/>
        <v>1158.6438062116915</v>
      </c>
      <c r="F1084" s="6">
        <f t="shared" si="71"/>
        <v>0.15871832961803994</v>
      </c>
      <c r="G1084" s="8">
        <f t="shared" si="70"/>
        <v>1158.8025245413096</v>
      </c>
    </row>
    <row r="1085" spans="3:7" x14ac:dyDescent="0.25">
      <c r="C1085" s="5">
        <v>1077</v>
      </c>
      <c r="D1085" s="23">
        <f t="shared" ca="1" si="68"/>
        <v>45120</v>
      </c>
      <c r="E1085" s="2">
        <f t="shared" si="69"/>
        <v>1158.8025245413096</v>
      </c>
      <c r="F1085" s="6">
        <f t="shared" si="71"/>
        <v>0.15874007185497394</v>
      </c>
      <c r="G1085" s="8">
        <f t="shared" si="70"/>
        <v>1158.9612646131645</v>
      </c>
    </row>
    <row r="1086" spans="3:7" x14ac:dyDescent="0.25">
      <c r="C1086" s="5">
        <v>1078</v>
      </c>
      <c r="D1086" s="23">
        <f t="shared" ca="1" si="68"/>
        <v>45121</v>
      </c>
      <c r="E1086" s="2">
        <f t="shared" si="69"/>
        <v>1158.9612646131645</v>
      </c>
      <c r="F1086" s="6">
        <f t="shared" si="71"/>
        <v>0.15876181707029652</v>
      </c>
      <c r="G1086" s="8">
        <f t="shared" si="70"/>
        <v>1159.1200264302349</v>
      </c>
    </row>
    <row r="1087" spans="3:7" x14ac:dyDescent="0.25">
      <c r="C1087" s="5">
        <v>1079</v>
      </c>
      <c r="D1087" s="23">
        <f t="shared" ca="1" si="68"/>
        <v>45122</v>
      </c>
      <c r="E1087" s="2">
        <f t="shared" si="69"/>
        <v>1159.1200264302349</v>
      </c>
      <c r="F1087" s="6">
        <f t="shared" si="71"/>
        <v>0.15878356526441575</v>
      </c>
      <c r="G1087" s="8">
        <f t="shared" si="70"/>
        <v>1159.2788099954994</v>
      </c>
    </row>
    <row r="1088" spans="3:7" x14ac:dyDescent="0.25">
      <c r="C1088" s="5">
        <v>1080</v>
      </c>
      <c r="D1088" s="23">
        <f t="shared" ca="1" si="68"/>
        <v>45123</v>
      </c>
      <c r="E1088" s="2">
        <f t="shared" si="69"/>
        <v>1159.2788099954994</v>
      </c>
      <c r="F1088" s="6">
        <f t="shared" si="71"/>
        <v>0.15880531643773965</v>
      </c>
      <c r="G1088" s="8">
        <f t="shared" si="70"/>
        <v>1159.4376153119372</v>
      </c>
    </row>
    <row r="1089" spans="3:7" x14ac:dyDescent="0.25">
      <c r="C1089" s="5">
        <v>1081</v>
      </c>
      <c r="D1089" s="23">
        <f t="shared" ca="1" si="68"/>
        <v>45124</v>
      </c>
      <c r="E1089" s="2">
        <f t="shared" si="69"/>
        <v>1159.4376153119372</v>
      </c>
      <c r="F1089" s="6">
        <f t="shared" si="71"/>
        <v>0.15882707059067636</v>
      </c>
      <c r="G1089" s="8">
        <f t="shared" si="70"/>
        <v>1159.5964423825278</v>
      </c>
    </row>
    <row r="1090" spans="3:7" x14ac:dyDescent="0.25">
      <c r="C1090" s="5">
        <v>1082</v>
      </c>
      <c r="D1090" s="23">
        <f t="shared" ref="D1090:D1153" ca="1" si="72">D1089+1</f>
        <v>45125</v>
      </c>
      <c r="E1090" s="2">
        <f t="shared" ref="E1090:E1153" si="73">G1089</f>
        <v>1159.5964423825278</v>
      </c>
      <c r="F1090" s="6">
        <f t="shared" si="71"/>
        <v>0.15884882772363396</v>
      </c>
      <c r="G1090" s="8">
        <f t="shared" ref="G1090:G1153" si="74">E1090+F1090</f>
        <v>1159.7552912102515</v>
      </c>
    </row>
    <row r="1091" spans="3:7" x14ac:dyDescent="0.25">
      <c r="C1091" s="5">
        <v>1083</v>
      </c>
      <c r="D1091" s="23">
        <f t="shared" ca="1" si="72"/>
        <v>45126</v>
      </c>
      <c r="E1091" s="2">
        <f t="shared" si="73"/>
        <v>1159.7552912102515</v>
      </c>
      <c r="F1091" s="6">
        <f t="shared" si="71"/>
        <v>0.15887058783702077</v>
      </c>
      <c r="G1091" s="8">
        <f t="shared" si="74"/>
        <v>1159.9141617980886</v>
      </c>
    </row>
    <row r="1092" spans="3:7" x14ac:dyDescent="0.25">
      <c r="C1092" s="5">
        <v>1084</v>
      </c>
      <c r="D1092" s="23">
        <f t="shared" ca="1" si="72"/>
        <v>45127</v>
      </c>
      <c r="E1092" s="2">
        <f t="shared" si="73"/>
        <v>1159.9141617980886</v>
      </c>
      <c r="F1092" s="6">
        <f t="shared" si="71"/>
        <v>0.15889235093124504</v>
      </c>
      <c r="G1092" s="8">
        <f t="shared" si="74"/>
        <v>1160.0730541490198</v>
      </c>
    </row>
    <row r="1093" spans="3:7" x14ac:dyDescent="0.25">
      <c r="C1093" s="5">
        <v>1085</v>
      </c>
      <c r="D1093" s="23">
        <f t="shared" ca="1" si="72"/>
        <v>45128</v>
      </c>
      <c r="E1093" s="2">
        <f t="shared" si="73"/>
        <v>1160.0730541490198</v>
      </c>
      <c r="F1093" s="6">
        <f t="shared" si="71"/>
        <v>0.15891411700671507</v>
      </c>
      <c r="G1093" s="8">
        <f t="shared" si="74"/>
        <v>1160.2319682660266</v>
      </c>
    </row>
    <row r="1094" spans="3:7" x14ac:dyDescent="0.25">
      <c r="C1094" s="5">
        <v>1086</v>
      </c>
      <c r="D1094" s="23">
        <f t="shared" ca="1" si="72"/>
        <v>45129</v>
      </c>
      <c r="E1094" s="2">
        <f t="shared" si="73"/>
        <v>1160.2319682660266</v>
      </c>
      <c r="F1094" s="6">
        <f t="shared" si="71"/>
        <v>0.15893588606383927</v>
      </c>
      <c r="G1094" s="8">
        <f t="shared" si="74"/>
        <v>1160.3909041520903</v>
      </c>
    </row>
    <row r="1095" spans="3:7" x14ac:dyDescent="0.25">
      <c r="C1095" s="5">
        <v>1087</v>
      </c>
      <c r="D1095" s="23">
        <f t="shared" ca="1" si="72"/>
        <v>45130</v>
      </c>
      <c r="E1095" s="2">
        <f t="shared" si="73"/>
        <v>1160.3909041520903</v>
      </c>
      <c r="F1095" s="6">
        <f t="shared" si="71"/>
        <v>0.15895765810302609</v>
      </c>
      <c r="G1095" s="8">
        <f t="shared" si="74"/>
        <v>1160.5498618101933</v>
      </c>
    </row>
    <row r="1096" spans="3:7" x14ac:dyDescent="0.25">
      <c r="C1096" s="5">
        <v>1088</v>
      </c>
      <c r="D1096" s="23">
        <f t="shared" ca="1" si="72"/>
        <v>45131</v>
      </c>
      <c r="E1096" s="2">
        <f t="shared" si="73"/>
        <v>1160.5498618101933</v>
      </c>
      <c r="F1096" s="6">
        <f t="shared" si="71"/>
        <v>0.15897943312468404</v>
      </c>
      <c r="G1096" s="8">
        <f t="shared" si="74"/>
        <v>1160.7088412433179</v>
      </c>
    </row>
    <row r="1097" spans="3:7" x14ac:dyDescent="0.25">
      <c r="C1097" s="5">
        <v>1089</v>
      </c>
      <c r="D1097" s="23">
        <f t="shared" ca="1" si="72"/>
        <v>45132</v>
      </c>
      <c r="E1097" s="2">
        <f t="shared" si="73"/>
        <v>1160.7088412433179</v>
      </c>
      <c r="F1097" s="6">
        <f t="shared" si="71"/>
        <v>0.15900121112922166</v>
      </c>
      <c r="G1097" s="8">
        <f t="shared" si="74"/>
        <v>1160.8678424544471</v>
      </c>
    </row>
    <row r="1098" spans="3:7" x14ac:dyDescent="0.25">
      <c r="C1098" s="5">
        <v>1090</v>
      </c>
      <c r="D1098" s="23">
        <f t="shared" ca="1" si="72"/>
        <v>45133</v>
      </c>
      <c r="E1098" s="2">
        <f t="shared" si="73"/>
        <v>1160.8678424544471</v>
      </c>
      <c r="F1098" s="6">
        <f t="shared" si="71"/>
        <v>0.15902299211704757</v>
      </c>
      <c r="G1098" s="8">
        <f t="shared" si="74"/>
        <v>1161.0268654465642</v>
      </c>
    </row>
    <row r="1099" spans="3:7" x14ac:dyDescent="0.25">
      <c r="C1099" s="5">
        <v>1091</v>
      </c>
      <c r="D1099" s="23">
        <f t="shared" ca="1" si="72"/>
        <v>45134</v>
      </c>
      <c r="E1099" s="2">
        <f t="shared" si="73"/>
        <v>1161.0268654465642</v>
      </c>
      <c r="F1099" s="6">
        <f t="shared" ref="F1099:F1162" si="75">E1099*($B$4/$B$6)</f>
        <v>0.15904477608857046</v>
      </c>
      <c r="G1099" s="8">
        <f t="shared" si="74"/>
        <v>1161.1859102226529</v>
      </c>
    </row>
    <row r="1100" spans="3:7" x14ac:dyDescent="0.25">
      <c r="C1100" s="5">
        <v>1092</v>
      </c>
      <c r="D1100" s="23">
        <f t="shared" ca="1" si="72"/>
        <v>45135</v>
      </c>
      <c r="E1100" s="2">
        <f t="shared" si="73"/>
        <v>1161.1859102226529</v>
      </c>
      <c r="F1100" s="6">
        <f t="shared" si="75"/>
        <v>0.15906656304419906</v>
      </c>
      <c r="G1100" s="8">
        <f t="shared" si="74"/>
        <v>1161.3449767856971</v>
      </c>
    </row>
    <row r="1101" spans="3:7" x14ac:dyDescent="0.25">
      <c r="C1101" s="5">
        <v>1093</v>
      </c>
      <c r="D1101" s="23">
        <f t="shared" ca="1" si="72"/>
        <v>45136</v>
      </c>
      <c r="E1101" s="2">
        <f t="shared" si="73"/>
        <v>1161.3449767856971</v>
      </c>
      <c r="F1101" s="6">
        <f t="shared" si="75"/>
        <v>0.1590883529843421</v>
      </c>
      <c r="G1101" s="8">
        <f t="shared" si="74"/>
        <v>1161.5040651386814</v>
      </c>
    </row>
    <row r="1102" spans="3:7" x14ac:dyDescent="0.25">
      <c r="C1102" s="5">
        <v>1094</v>
      </c>
      <c r="D1102" s="23">
        <f t="shared" ca="1" si="72"/>
        <v>45137</v>
      </c>
      <c r="E1102" s="2">
        <f t="shared" si="73"/>
        <v>1161.5040651386814</v>
      </c>
      <c r="F1102" s="6">
        <f t="shared" si="75"/>
        <v>0.15911014590940845</v>
      </c>
      <c r="G1102" s="8">
        <f t="shared" si="74"/>
        <v>1161.6631752845908</v>
      </c>
    </row>
    <row r="1103" spans="3:7" x14ac:dyDescent="0.25">
      <c r="C1103" s="5">
        <v>1095</v>
      </c>
      <c r="D1103" s="23">
        <f t="shared" ca="1" si="72"/>
        <v>45138</v>
      </c>
      <c r="E1103" s="2">
        <f t="shared" si="73"/>
        <v>1161.6631752845908</v>
      </c>
      <c r="F1103" s="6">
        <f t="shared" si="75"/>
        <v>0.15913194181980697</v>
      </c>
      <c r="G1103" s="8">
        <f t="shared" si="74"/>
        <v>1161.8223072264107</v>
      </c>
    </row>
    <row r="1104" spans="3:7" x14ac:dyDescent="0.25">
      <c r="C1104" s="5">
        <v>1096</v>
      </c>
      <c r="D1104" s="23">
        <f t="shared" ca="1" si="72"/>
        <v>45139</v>
      </c>
      <c r="E1104" s="2">
        <f t="shared" si="73"/>
        <v>1161.8223072264107</v>
      </c>
      <c r="F1104" s="6">
        <f t="shared" si="75"/>
        <v>0.15915374071594668</v>
      </c>
      <c r="G1104" s="8">
        <f t="shared" si="74"/>
        <v>1161.9814609671266</v>
      </c>
    </row>
    <row r="1105" spans="3:7" x14ac:dyDescent="0.25">
      <c r="C1105" s="5">
        <v>1097</v>
      </c>
      <c r="D1105" s="23">
        <f t="shared" ca="1" si="72"/>
        <v>45140</v>
      </c>
      <c r="E1105" s="2">
        <f t="shared" si="73"/>
        <v>1161.9814609671266</v>
      </c>
      <c r="F1105" s="6">
        <f t="shared" si="75"/>
        <v>0.15917554259823655</v>
      </c>
      <c r="G1105" s="8">
        <f t="shared" si="74"/>
        <v>1162.1406365097248</v>
      </c>
    </row>
    <row r="1106" spans="3:7" x14ac:dyDescent="0.25">
      <c r="C1106" s="5">
        <v>1098</v>
      </c>
      <c r="D1106" s="23">
        <f t="shared" ca="1" si="72"/>
        <v>45141</v>
      </c>
      <c r="E1106" s="2">
        <f t="shared" si="73"/>
        <v>1162.1406365097248</v>
      </c>
      <c r="F1106" s="6">
        <f t="shared" si="75"/>
        <v>0.15919734746708561</v>
      </c>
      <c r="G1106" s="8">
        <f t="shared" si="74"/>
        <v>1162.299833857192</v>
      </c>
    </row>
    <row r="1107" spans="3:7" x14ac:dyDescent="0.25">
      <c r="C1107" s="5">
        <v>1099</v>
      </c>
      <c r="D1107" s="23">
        <f t="shared" ca="1" si="72"/>
        <v>45142</v>
      </c>
      <c r="E1107" s="2">
        <f t="shared" si="73"/>
        <v>1162.299833857192</v>
      </c>
      <c r="F1107" s="6">
        <f t="shared" si="75"/>
        <v>0.15921915532290304</v>
      </c>
      <c r="G1107" s="8">
        <f t="shared" si="74"/>
        <v>1162.4590530125149</v>
      </c>
    </row>
    <row r="1108" spans="3:7" x14ac:dyDescent="0.25">
      <c r="C1108" s="5">
        <v>1100</v>
      </c>
      <c r="D1108" s="23">
        <f t="shared" ca="1" si="72"/>
        <v>45143</v>
      </c>
      <c r="E1108" s="2">
        <f t="shared" si="73"/>
        <v>1162.4590530125149</v>
      </c>
      <c r="F1108" s="6">
        <f t="shared" si="75"/>
        <v>0.15924096616609795</v>
      </c>
      <c r="G1108" s="8">
        <f t="shared" si="74"/>
        <v>1162.6182939786811</v>
      </c>
    </row>
    <row r="1109" spans="3:7" x14ac:dyDescent="0.25">
      <c r="C1109" s="5">
        <v>1101</v>
      </c>
      <c r="D1109" s="23">
        <f t="shared" ca="1" si="72"/>
        <v>45144</v>
      </c>
      <c r="E1109" s="2">
        <f t="shared" si="73"/>
        <v>1162.6182939786811</v>
      </c>
      <c r="F1109" s="6">
        <f t="shared" si="75"/>
        <v>0.15926277999707963</v>
      </c>
      <c r="G1109" s="8">
        <f t="shared" si="74"/>
        <v>1162.7775567586782</v>
      </c>
    </row>
    <row r="1110" spans="3:7" x14ac:dyDescent="0.25">
      <c r="C1110" s="5">
        <v>1102</v>
      </c>
      <c r="D1110" s="23">
        <f t="shared" ca="1" si="72"/>
        <v>45145</v>
      </c>
      <c r="E1110" s="2">
        <f t="shared" si="73"/>
        <v>1162.7775567586782</v>
      </c>
      <c r="F1110" s="6">
        <f t="shared" si="75"/>
        <v>0.15928459681625731</v>
      </c>
      <c r="G1110" s="8">
        <f t="shared" si="74"/>
        <v>1162.9368413554944</v>
      </c>
    </row>
    <row r="1111" spans="3:7" x14ac:dyDescent="0.25">
      <c r="C1111" s="5">
        <v>1103</v>
      </c>
      <c r="D1111" s="23">
        <f t="shared" ca="1" si="72"/>
        <v>45146</v>
      </c>
      <c r="E1111" s="2">
        <f t="shared" si="73"/>
        <v>1162.9368413554944</v>
      </c>
      <c r="F1111" s="6">
        <f t="shared" si="75"/>
        <v>0.15930641662404035</v>
      </c>
      <c r="G1111" s="8">
        <f t="shared" si="74"/>
        <v>1163.0961477721185</v>
      </c>
    </row>
    <row r="1112" spans="3:7" x14ac:dyDescent="0.25">
      <c r="C1112" s="5">
        <v>1104</v>
      </c>
      <c r="D1112" s="23">
        <f t="shared" ca="1" si="72"/>
        <v>45147</v>
      </c>
      <c r="E1112" s="2">
        <f t="shared" si="73"/>
        <v>1163.0961477721185</v>
      </c>
      <c r="F1112" s="6">
        <f t="shared" si="75"/>
        <v>0.15932823942083815</v>
      </c>
      <c r="G1112" s="8">
        <f t="shared" si="74"/>
        <v>1163.2554760115393</v>
      </c>
    </row>
    <row r="1113" spans="3:7" x14ac:dyDescent="0.25">
      <c r="C1113" s="5">
        <v>1105</v>
      </c>
      <c r="D1113" s="23">
        <f t="shared" ca="1" si="72"/>
        <v>45148</v>
      </c>
      <c r="E1113" s="2">
        <f t="shared" si="73"/>
        <v>1163.2554760115393</v>
      </c>
      <c r="F1113" s="6">
        <f t="shared" si="75"/>
        <v>0.15935006520706019</v>
      </c>
      <c r="G1113" s="8">
        <f t="shared" si="74"/>
        <v>1163.4148260767463</v>
      </c>
    </row>
    <row r="1114" spans="3:7" x14ac:dyDescent="0.25">
      <c r="C1114" s="5">
        <v>1106</v>
      </c>
      <c r="D1114" s="23">
        <f t="shared" ca="1" si="72"/>
        <v>45149</v>
      </c>
      <c r="E1114" s="2">
        <f t="shared" si="73"/>
        <v>1163.4148260767463</v>
      </c>
      <c r="F1114" s="6">
        <f t="shared" si="75"/>
        <v>0.15937189398311596</v>
      </c>
      <c r="G1114" s="8">
        <f t="shared" si="74"/>
        <v>1163.5741979707293</v>
      </c>
    </row>
    <row r="1115" spans="3:7" x14ac:dyDescent="0.25">
      <c r="C1115" s="5">
        <v>1107</v>
      </c>
      <c r="D1115" s="23">
        <f t="shared" ca="1" si="72"/>
        <v>45150</v>
      </c>
      <c r="E1115" s="2">
        <f t="shared" si="73"/>
        <v>1163.5741979707293</v>
      </c>
      <c r="F1115" s="6">
        <f t="shared" si="75"/>
        <v>0.15939372574941499</v>
      </c>
      <c r="G1115" s="8">
        <f t="shared" si="74"/>
        <v>1163.7335916964787</v>
      </c>
    </row>
    <row r="1116" spans="3:7" x14ac:dyDescent="0.25">
      <c r="C1116" s="5">
        <v>1108</v>
      </c>
      <c r="D1116" s="23">
        <f t="shared" ca="1" si="72"/>
        <v>45151</v>
      </c>
      <c r="E1116" s="2">
        <f t="shared" si="73"/>
        <v>1163.7335916964787</v>
      </c>
      <c r="F1116" s="6">
        <f t="shared" si="75"/>
        <v>0.15941556050636696</v>
      </c>
      <c r="G1116" s="8">
        <f t="shared" si="74"/>
        <v>1163.8930072569851</v>
      </c>
    </row>
    <row r="1117" spans="3:7" x14ac:dyDescent="0.25">
      <c r="C1117" s="5">
        <v>1109</v>
      </c>
      <c r="D1117" s="23">
        <f t="shared" ca="1" si="72"/>
        <v>45152</v>
      </c>
      <c r="E1117" s="2">
        <f t="shared" si="73"/>
        <v>1163.8930072569851</v>
      </c>
      <c r="F1117" s="6">
        <f t="shared" si="75"/>
        <v>0.15943739825438155</v>
      </c>
      <c r="G1117" s="8">
        <f t="shared" si="74"/>
        <v>1164.0524446552395</v>
      </c>
    </row>
    <row r="1118" spans="3:7" x14ac:dyDescent="0.25">
      <c r="C1118" s="5">
        <v>1110</v>
      </c>
      <c r="D1118" s="23">
        <f t="shared" ca="1" si="72"/>
        <v>45153</v>
      </c>
      <c r="E1118" s="2">
        <f t="shared" si="73"/>
        <v>1164.0524446552395</v>
      </c>
      <c r="F1118" s="6">
        <f t="shared" si="75"/>
        <v>0.15945923899386844</v>
      </c>
      <c r="G1118" s="8">
        <f t="shared" si="74"/>
        <v>1164.2119038942333</v>
      </c>
    </row>
    <row r="1119" spans="3:7" x14ac:dyDescent="0.25">
      <c r="C1119" s="5">
        <v>1111</v>
      </c>
      <c r="D1119" s="23">
        <f t="shared" ca="1" si="72"/>
        <v>45154</v>
      </c>
      <c r="E1119" s="2">
        <f t="shared" si="73"/>
        <v>1164.2119038942333</v>
      </c>
      <c r="F1119" s="6">
        <f t="shared" si="75"/>
        <v>0.15948108272523745</v>
      </c>
      <c r="G1119" s="8">
        <f t="shared" si="74"/>
        <v>1164.3713849769586</v>
      </c>
    </row>
    <row r="1120" spans="3:7" x14ac:dyDescent="0.25">
      <c r="C1120" s="5">
        <v>1112</v>
      </c>
      <c r="D1120" s="23">
        <f t="shared" ca="1" si="72"/>
        <v>45155</v>
      </c>
      <c r="E1120" s="2">
        <f t="shared" si="73"/>
        <v>1164.3713849769586</v>
      </c>
      <c r="F1120" s="6">
        <f t="shared" si="75"/>
        <v>0.15950292944889846</v>
      </c>
      <c r="G1120" s="8">
        <f t="shared" si="74"/>
        <v>1164.5308879064075</v>
      </c>
    </row>
    <row r="1121" spans="3:7" x14ac:dyDescent="0.25">
      <c r="C1121" s="5">
        <v>1113</v>
      </c>
      <c r="D1121" s="23">
        <f t="shared" ca="1" si="72"/>
        <v>45156</v>
      </c>
      <c r="E1121" s="2">
        <f t="shared" si="73"/>
        <v>1164.5308879064075</v>
      </c>
      <c r="F1121" s="6">
        <f t="shared" si="75"/>
        <v>0.15952477916526134</v>
      </c>
      <c r="G1121" s="8">
        <f t="shared" si="74"/>
        <v>1164.6904126855727</v>
      </c>
    </row>
    <row r="1122" spans="3:7" x14ac:dyDescent="0.25">
      <c r="C1122" s="5">
        <v>1114</v>
      </c>
      <c r="D1122" s="23">
        <f t="shared" ca="1" si="72"/>
        <v>45157</v>
      </c>
      <c r="E1122" s="2">
        <f t="shared" si="73"/>
        <v>1164.6904126855727</v>
      </c>
      <c r="F1122" s="6">
        <f t="shared" si="75"/>
        <v>0.159546631874736</v>
      </c>
      <c r="G1122" s="8">
        <f t="shared" si="74"/>
        <v>1164.8499593174474</v>
      </c>
    </row>
    <row r="1123" spans="3:7" x14ac:dyDescent="0.25">
      <c r="C1123" s="5">
        <v>1115</v>
      </c>
      <c r="D1123" s="23">
        <f t="shared" ca="1" si="72"/>
        <v>45158</v>
      </c>
      <c r="E1123" s="2">
        <f t="shared" si="73"/>
        <v>1164.8499593174474</v>
      </c>
      <c r="F1123" s="6">
        <f t="shared" si="75"/>
        <v>0.15956848757773254</v>
      </c>
      <c r="G1123" s="8">
        <f t="shared" si="74"/>
        <v>1165.0095278050251</v>
      </c>
    </row>
    <row r="1124" spans="3:7" x14ac:dyDescent="0.25">
      <c r="C1124" s="5">
        <v>1116</v>
      </c>
      <c r="D1124" s="23">
        <f t="shared" ca="1" si="72"/>
        <v>45159</v>
      </c>
      <c r="E1124" s="2">
        <f t="shared" si="73"/>
        <v>1165.0095278050251</v>
      </c>
      <c r="F1124" s="6">
        <f t="shared" si="75"/>
        <v>0.15959034627466098</v>
      </c>
      <c r="G1124" s="8">
        <f t="shared" si="74"/>
        <v>1165.1691181512997</v>
      </c>
    </row>
    <row r="1125" spans="3:7" x14ac:dyDescent="0.25">
      <c r="C1125" s="5">
        <v>1117</v>
      </c>
      <c r="D1125" s="23">
        <f t="shared" ca="1" si="72"/>
        <v>45160</v>
      </c>
      <c r="E1125" s="2">
        <f t="shared" si="73"/>
        <v>1165.1691181512997</v>
      </c>
      <c r="F1125" s="6">
        <f t="shared" si="75"/>
        <v>0.15961220796593148</v>
      </c>
      <c r="G1125" s="8">
        <f t="shared" si="74"/>
        <v>1165.3287303592656</v>
      </c>
    </row>
    <row r="1126" spans="3:7" x14ac:dyDescent="0.25">
      <c r="C1126" s="5">
        <v>1118</v>
      </c>
      <c r="D1126" s="23">
        <f t="shared" ca="1" si="72"/>
        <v>45161</v>
      </c>
      <c r="E1126" s="2">
        <f t="shared" si="73"/>
        <v>1165.3287303592656</v>
      </c>
      <c r="F1126" s="6">
        <f t="shared" si="75"/>
        <v>0.1596340726519542</v>
      </c>
      <c r="G1126" s="8">
        <f t="shared" si="74"/>
        <v>1165.4883644319175</v>
      </c>
    </row>
    <row r="1127" spans="3:7" x14ac:dyDescent="0.25">
      <c r="C1127" s="5">
        <v>1119</v>
      </c>
      <c r="D1127" s="23">
        <f t="shared" ca="1" si="72"/>
        <v>45162</v>
      </c>
      <c r="E1127" s="2">
        <f t="shared" si="73"/>
        <v>1165.4883644319175</v>
      </c>
      <c r="F1127" s="6">
        <f t="shared" si="75"/>
        <v>0.1596559403331394</v>
      </c>
      <c r="G1127" s="8">
        <f t="shared" si="74"/>
        <v>1165.6480203722506</v>
      </c>
    </row>
    <row r="1128" spans="3:7" x14ac:dyDescent="0.25">
      <c r="C1128" s="5">
        <v>1120</v>
      </c>
      <c r="D1128" s="23">
        <f t="shared" ca="1" si="72"/>
        <v>45163</v>
      </c>
      <c r="E1128" s="2">
        <f t="shared" si="73"/>
        <v>1165.6480203722506</v>
      </c>
      <c r="F1128" s="6">
        <f t="shared" si="75"/>
        <v>0.15967781100989736</v>
      </c>
      <c r="G1128" s="8">
        <f t="shared" si="74"/>
        <v>1165.8076981832605</v>
      </c>
    </row>
    <row r="1129" spans="3:7" x14ac:dyDescent="0.25">
      <c r="C1129" s="5">
        <v>1121</v>
      </c>
      <c r="D1129" s="23">
        <f t="shared" ca="1" si="72"/>
        <v>45164</v>
      </c>
      <c r="E1129" s="2">
        <f t="shared" si="73"/>
        <v>1165.8076981832605</v>
      </c>
      <c r="F1129" s="6">
        <f t="shared" si="75"/>
        <v>0.15969968468263845</v>
      </c>
      <c r="G1129" s="8">
        <f t="shared" si="74"/>
        <v>1165.9673978679432</v>
      </c>
    </row>
    <row r="1130" spans="3:7" x14ac:dyDescent="0.25">
      <c r="C1130" s="5">
        <v>1122</v>
      </c>
      <c r="D1130" s="23">
        <f t="shared" ca="1" si="72"/>
        <v>45165</v>
      </c>
      <c r="E1130" s="2">
        <f t="shared" si="73"/>
        <v>1165.9673978679432</v>
      </c>
      <c r="F1130" s="6">
        <f t="shared" si="75"/>
        <v>0.15972156135177307</v>
      </c>
      <c r="G1130" s="8">
        <f t="shared" si="74"/>
        <v>1166.1271194292949</v>
      </c>
    </row>
    <row r="1131" spans="3:7" x14ac:dyDescent="0.25">
      <c r="C1131" s="5">
        <v>1123</v>
      </c>
      <c r="D1131" s="23">
        <f t="shared" ca="1" si="72"/>
        <v>45166</v>
      </c>
      <c r="E1131" s="2">
        <f t="shared" si="73"/>
        <v>1166.1271194292949</v>
      </c>
      <c r="F1131" s="6">
        <f t="shared" si="75"/>
        <v>0.15974344101771165</v>
      </c>
      <c r="G1131" s="8">
        <f t="shared" si="74"/>
        <v>1166.2868628703127</v>
      </c>
    </row>
    <row r="1132" spans="3:7" x14ac:dyDescent="0.25">
      <c r="C1132" s="5">
        <v>1124</v>
      </c>
      <c r="D1132" s="23">
        <f t="shared" ca="1" si="72"/>
        <v>45167</v>
      </c>
      <c r="E1132" s="2">
        <f t="shared" si="73"/>
        <v>1166.2868628703127</v>
      </c>
      <c r="F1132" s="6">
        <f t="shared" si="75"/>
        <v>0.15976532368086477</v>
      </c>
      <c r="G1132" s="8">
        <f t="shared" si="74"/>
        <v>1166.4466281939935</v>
      </c>
    </row>
    <row r="1133" spans="3:7" x14ac:dyDescent="0.25">
      <c r="C1133" s="5">
        <v>1125</v>
      </c>
      <c r="D1133" s="23">
        <f t="shared" ca="1" si="72"/>
        <v>45168</v>
      </c>
      <c r="E1133" s="2">
        <f t="shared" si="73"/>
        <v>1166.4466281939935</v>
      </c>
      <c r="F1133" s="6">
        <f t="shared" si="75"/>
        <v>0.15978720934164298</v>
      </c>
      <c r="G1133" s="8">
        <f t="shared" si="74"/>
        <v>1166.6064154033352</v>
      </c>
    </row>
    <row r="1134" spans="3:7" x14ac:dyDescent="0.25">
      <c r="C1134" s="5">
        <v>1126</v>
      </c>
      <c r="D1134" s="23">
        <f t="shared" ca="1" si="72"/>
        <v>45169</v>
      </c>
      <c r="E1134" s="2">
        <f t="shared" si="73"/>
        <v>1166.6064154033352</v>
      </c>
      <c r="F1134" s="6">
        <f t="shared" si="75"/>
        <v>0.1598090980004569</v>
      </c>
      <c r="G1134" s="8">
        <f t="shared" si="74"/>
        <v>1166.7662245013357</v>
      </c>
    </row>
    <row r="1135" spans="3:7" x14ac:dyDescent="0.25">
      <c r="C1135" s="5">
        <v>1127</v>
      </c>
      <c r="D1135" s="23">
        <f t="shared" ca="1" si="72"/>
        <v>45170</v>
      </c>
      <c r="E1135" s="2">
        <f t="shared" si="73"/>
        <v>1166.7662245013357</v>
      </c>
      <c r="F1135" s="6">
        <f t="shared" si="75"/>
        <v>0.15983098965771725</v>
      </c>
      <c r="G1135" s="8">
        <f t="shared" si="74"/>
        <v>1166.9260554909933</v>
      </c>
    </row>
    <row r="1136" spans="3:7" x14ac:dyDescent="0.25">
      <c r="C1136" s="5">
        <v>1128</v>
      </c>
      <c r="D1136" s="23">
        <f t="shared" ca="1" si="72"/>
        <v>45171</v>
      </c>
      <c r="E1136" s="2">
        <f t="shared" si="73"/>
        <v>1166.9260554909933</v>
      </c>
      <c r="F1136" s="6">
        <f t="shared" si="75"/>
        <v>0.15985288431383474</v>
      </c>
      <c r="G1136" s="8">
        <f t="shared" si="74"/>
        <v>1167.0859083753071</v>
      </c>
    </row>
    <row r="1137" spans="3:7" x14ac:dyDescent="0.25">
      <c r="C1137" s="5">
        <v>1129</v>
      </c>
      <c r="D1137" s="23">
        <f t="shared" ca="1" si="72"/>
        <v>45172</v>
      </c>
      <c r="E1137" s="2">
        <f t="shared" si="73"/>
        <v>1167.0859083753071</v>
      </c>
      <c r="F1137" s="6">
        <f t="shared" si="75"/>
        <v>0.15987478196922017</v>
      </c>
      <c r="G1137" s="8">
        <f t="shared" si="74"/>
        <v>1167.2457831572763</v>
      </c>
    </row>
    <row r="1138" spans="3:7" x14ac:dyDescent="0.25">
      <c r="C1138" s="5">
        <v>1130</v>
      </c>
      <c r="D1138" s="23">
        <f t="shared" ca="1" si="72"/>
        <v>45173</v>
      </c>
      <c r="E1138" s="2">
        <f t="shared" si="73"/>
        <v>1167.2457831572763</v>
      </c>
      <c r="F1138" s="6">
        <f t="shared" si="75"/>
        <v>0.15989668262428444</v>
      </c>
      <c r="G1138" s="8">
        <f t="shared" si="74"/>
        <v>1167.4056798399006</v>
      </c>
    </row>
    <row r="1139" spans="3:7" x14ac:dyDescent="0.25">
      <c r="C1139" s="5">
        <v>1131</v>
      </c>
      <c r="D1139" s="23">
        <f t="shared" ca="1" si="72"/>
        <v>45174</v>
      </c>
      <c r="E1139" s="2">
        <f t="shared" si="73"/>
        <v>1167.4056798399006</v>
      </c>
      <c r="F1139" s="6">
        <f t="shared" si="75"/>
        <v>0.15991858627943845</v>
      </c>
      <c r="G1139" s="8">
        <f t="shared" si="74"/>
        <v>1167.56559842618</v>
      </c>
    </row>
    <row r="1140" spans="3:7" x14ac:dyDescent="0.25">
      <c r="C1140" s="5">
        <v>1132</v>
      </c>
      <c r="D1140" s="23">
        <f t="shared" ca="1" si="72"/>
        <v>45175</v>
      </c>
      <c r="E1140" s="2">
        <f t="shared" si="73"/>
        <v>1167.56559842618</v>
      </c>
      <c r="F1140" s="6">
        <f t="shared" si="75"/>
        <v>0.15994049293509319</v>
      </c>
      <c r="G1140" s="8">
        <f t="shared" si="74"/>
        <v>1167.725538919115</v>
      </c>
    </row>
    <row r="1141" spans="3:7" x14ac:dyDescent="0.25">
      <c r="C1141" s="5">
        <v>1133</v>
      </c>
      <c r="D1141" s="23">
        <f t="shared" ca="1" si="72"/>
        <v>45176</v>
      </c>
      <c r="E1141" s="2">
        <f t="shared" si="73"/>
        <v>1167.725538919115</v>
      </c>
      <c r="F1141" s="6">
        <f t="shared" si="75"/>
        <v>0.15996240259165961</v>
      </c>
      <c r="G1141" s="8">
        <f t="shared" si="74"/>
        <v>1167.8855013217067</v>
      </c>
    </row>
    <row r="1142" spans="3:7" x14ac:dyDescent="0.25">
      <c r="C1142" s="5">
        <v>1134</v>
      </c>
      <c r="D1142" s="23">
        <f t="shared" ca="1" si="72"/>
        <v>45177</v>
      </c>
      <c r="E1142" s="2">
        <f t="shared" si="73"/>
        <v>1167.8855013217067</v>
      </c>
      <c r="F1142" s="6">
        <f t="shared" si="75"/>
        <v>0.15998431524954887</v>
      </c>
      <c r="G1142" s="8">
        <f t="shared" si="74"/>
        <v>1168.0454856369563</v>
      </c>
    </row>
    <row r="1143" spans="3:7" x14ac:dyDescent="0.25">
      <c r="C1143" s="5">
        <v>1135</v>
      </c>
      <c r="D1143" s="23">
        <f t="shared" ca="1" si="72"/>
        <v>45178</v>
      </c>
      <c r="E1143" s="2">
        <f t="shared" si="73"/>
        <v>1168.0454856369563</v>
      </c>
      <c r="F1143" s="6">
        <f t="shared" si="75"/>
        <v>0.16000623090917213</v>
      </c>
      <c r="G1143" s="8">
        <f t="shared" si="74"/>
        <v>1168.2054918678655</v>
      </c>
    </row>
    <row r="1144" spans="3:7" x14ac:dyDescent="0.25">
      <c r="C1144" s="5">
        <v>1136</v>
      </c>
      <c r="D1144" s="23">
        <f t="shared" ca="1" si="72"/>
        <v>45179</v>
      </c>
      <c r="E1144" s="2">
        <f t="shared" si="73"/>
        <v>1168.2054918678655</v>
      </c>
      <c r="F1144" s="6">
        <f t="shared" si="75"/>
        <v>0.1600281495709405</v>
      </c>
      <c r="G1144" s="8">
        <f t="shared" si="74"/>
        <v>1168.3655200174364</v>
      </c>
    </row>
    <row r="1145" spans="3:7" x14ac:dyDescent="0.25">
      <c r="C1145" s="5">
        <v>1137</v>
      </c>
      <c r="D1145" s="23">
        <f t="shared" ca="1" si="72"/>
        <v>45180</v>
      </c>
      <c r="E1145" s="2">
        <f t="shared" si="73"/>
        <v>1168.3655200174364</v>
      </c>
      <c r="F1145" s="6">
        <f t="shared" si="75"/>
        <v>0.1600500712352653</v>
      </c>
      <c r="G1145" s="8">
        <f t="shared" si="74"/>
        <v>1168.5255700886717</v>
      </c>
    </row>
    <row r="1146" spans="3:7" x14ac:dyDescent="0.25">
      <c r="C1146" s="5">
        <v>1138</v>
      </c>
      <c r="D1146" s="23">
        <f t="shared" ca="1" si="72"/>
        <v>45181</v>
      </c>
      <c r="E1146" s="2">
        <f t="shared" si="73"/>
        <v>1168.5255700886717</v>
      </c>
      <c r="F1146" s="6">
        <f t="shared" si="75"/>
        <v>0.16007199590255777</v>
      </c>
      <c r="G1146" s="8">
        <f t="shared" si="74"/>
        <v>1168.6856420845743</v>
      </c>
    </row>
    <row r="1147" spans="3:7" x14ac:dyDescent="0.25">
      <c r="C1147" s="5">
        <v>1139</v>
      </c>
      <c r="D1147" s="23">
        <f t="shared" ca="1" si="72"/>
        <v>45182</v>
      </c>
      <c r="E1147" s="2">
        <f t="shared" si="73"/>
        <v>1168.6856420845743</v>
      </c>
      <c r="F1147" s="6">
        <f t="shared" si="75"/>
        <v>0.16009392357322938</v>
      </c>
      <c r="G1147" s="8">
        <f t="shared" si="74"/>
        <v>1168.8457360081475</v>
      </c>
    </row>
    <row r="1148" spans="3:7" x14ac:dyDescent="0.25">
      <c r="C1148" s="5">
        <v>1140</v>
      </c>
      <c r="D1148" s="23">
        <f t="shared" ca="1" si="72"/>
        <v>45183</v>
      </c>
      <c r="E1148" s="2">
        <f t="shared" si="73"/>
        <v>1168.8457360081475</v>
      </c>
      <c r="F1148" s="6">
        <f t="shared" si="75"/>
        <v>0.16011585424769145</v>
      </c>
      <c r="G1148" s="8">
        <f t="shared" si="74"/>
        <v>1169.005851862395</v>
      </c>
    </row>
    <row r="1149" spans="3:7" x14ac:dyDescent="0.25">
      <c r="C1149" s="5">
        <v>1141</v>
      </c>
      <c r="D1149" s="23">
        <f t="shared" ca="1" si="72"/>
        <v>45184</v>
      </c>
      <c r="E1149" s="2">
        <f t="shared" si="73"/>
        <v>1169.005851862395</v>
      </c>
      <c r="F1149" s="6">
        <f t="shared" si="75"/>
        <v>0.1601377879263555</v>
      </c>
      <c r="G1149" s="8">
        <f t="shared" si="74"/>
        <v>1169.1659896503213</v>
      </c>
    </row>
    <row r="1150" spans="3:7" x14ac:dyDescent="0.25">
      <c r="C1150" s="5">
        <v>1142</v>
      </c>
      <c r="D1150" s="23">
        <f t="shared" ca="1" si="72"/>
        <v>45185</v>
      </c>
      <c r="E1150" s="2">
        <f t="shared" si="73"/>
        <v>1169.1659896503213</v>
      </c>
      <c r="F1150" s="6">
        <f t="shared" si="75"/>
        <v>0.16015972460963307</v>
      </c>
      <c r="G1150" s="8">
        <f t="shared" si="74"/>
        <v>1169.326149374931</v>
      </c>
    </row>
    <row r="1151" spans="3:7" x14ac:dyDescent="0.25">
      <c r="C1151" s="5">
        <v>1143</v>
      </c>
      <c r="D1151" s="23">
        <f t="shared" ca="1" si="72"/>
        <v>45186</v>
      </c>
      <c r="E1151" s="2">
        <f t="shared" si="73"/>
        <v>1169.326149374931</v>
      </c>
      <c r="F1151" s="6">
        <f t="shared" si="75"/>
        <v>0.16018166429793576</v>
      </c>
      <c r="G1151" s="8">
        <f t="shared" si="74"/>
        <v>1169.4863310392288</v>
      </c>
    </row>
    <row r="1152" spans="3:7" x14ac:dyDescent="0.25">
      <c r="C1152" s="5">
        <v>1144</v>
      </c>
      <c r="D1152" s="23">
        <f t="shared" ca="1" si="72"/>
        <v>45187</v>
      </c>
      <c r="E1152" s="2">
        <f t="shared" si="73"/>
        <v>1169.4863310392288</v>
      </c>
      <c r="F1152" s="6">
        <f t="shared" si="75"/>
        <v>0.16020360699167521</v>
      </c>
      <c r="G1152" s="8">
        <f t="shared" si="74"/>
        <v>1169.6465346462205</v>
      </c>
    </row>
    <row r="1153" spans="3:7" x14ac:dyDescent="0.25">
      <c r="C1153" s="5">
        <v>1145</v>
      </c>
      <c r="D1153" s="23">
        <f t="shared" ca="1" si="72"/>
        <v>45188</v>
      </c>
      <c r="E1153" s="2">
        <f t="shared" si="73"/>
        <v>1169.6465346462205</v>
      </c>
      <c r="F1153" s="6">
        <f t="shared" si="75"/>
        <v>0.1602255526912631</v>
      </c>
      <c r="G1153" s="8">
        <f t="shared" si="74"/>
        <v>1169.8067601989119</v>
      </c>
    </row>
    <row r="1154" spans="3:7" x14ac:dyDescent="0.25">
      <c r="C1154" s="5">
        <v>1146</v>
      </c>
      <c r="D1154" s="23">
        <f t="shared" ref="D1154:D1217" ca="1" si="76">D1153+1</f>
        <v>45189</v>
      </c>
      <c r="E1154" s="2">
        <f t="shared" ref="E1154:E1217" si="77">G1153</f>
        <v>1169.8067601989119</v>
      </c>
      <c r="F1154" s="6">
        <f t="shared" si="75"/>
        <v>0.16024750139711125</v>
      </c>
      <c r="G1154" s="8">
        <f t="shared" ref="G1154:G1217" si="78">E1154+F1154</f>
        <v>1169.9670077003091</v>
      </c>
    </row>
    <row r="1155" spans="3:7" x14ac:dyDescent="0.25">
      <c r="C1155" s="5">
        <v>1147</v>
      </c>
      <c r="D1155" s="23">
        <f t="shared" ca="1" si="76"/>
        <v>45190</v>
      </c>
      <c r="E1155" s="2">
        <f t="shared" si="77"/>
        <v>1169.9670077003091</v>
      </c>
      <c r="F1155" s="6">
        <f t="shared" si="75"/>
        <v>0.16026945310963139</v>
      </c>
      <c r="G1155" s="8">
        <f t="shared" si="78"/>
        <v>1170.1272771534186</v>
      </c>
    </row>
    <row r="1156" spans="3:7" x14ac:dyDescent="0.25">
      <c r="C1156" s="5">
        <v>1148</v>
      </c>
      <c r="D1156" s="23">
        <f t="shared" ca="1" si="76"/>
        <v>45191</v>
      </c>
      <c r="E1156" s="2">
        <f t="shared" si="77"/>
        <v>1170.1272771534186</v>
      </c>
      <c r="F1156" s="6">
        <f t="shared" si="75"/>
        <v>0.16029140782923545</v>
      </c>
      <c r="G1156" s="8">
        <f t="shared" si="78"/>
        <v>1170.2875685612478</v>
      </c>
    </row>
    <row r="1157" spans="3:7" x14ac:dyDescent="0.25">
      <c r="C1157" s="5">
        <v>1149</v>
      </c>
      <c r="D1157" s="23">
        <f t="shared" ca="1" si="76"/>
        <v>45192</v>
      </c>
      <c r="E1157" s="2">
        <f t="shared" si="77"/>
        <v>1170.2875685612478</v>
      </c>
      <c r="F1157" s="6">
        <f t="shared" si="75"/>
        <v>0.16031336555633532</v>
      </c>
      <c r="G1157" s="8">
        <f t="shared" si="78"/>
        <v>1170.447881926804</v>
      </c>
    </row>
    <row r="1158" spans="3:7" x14ac:dyDescent="0.25">
      <c r="C1158" s="5">
        <v>1150</v>
      </c>
      <c r="D1158" s="23">
        <f t="shared" ca="1" si="76"/>
        <v>45193</v>
      </c>
      <c r="E1158" s="2">
        <f t="shared" si="77"/>
        <v>1170.447881926804</v>
      </c>
      <c r="F1158" s="6">
        <f t="shared" si="75"/>
        <v>0.16033532629134303</v>
      </c>
      <c r="G1158" s="8">
        <f t="shared" si="78"/>
        <v>1170.6082172530953</v>
      </c>
    </row>
    <row r="1159" spans="3:7" x14ac:dyDescent="0.25">
      <c r="C1159" s="5">
        <v>1151</v>
      </c>
      <c r="D1159" s="23">
        <f t="shared" ca="1" si="76"/>
        <v>45194</v>
      </c>
      <c r="E1159" s="2">
        <f t="shared" si="77"/>
        <v>1170.6082172530953</v>
      </c>
      <c r="F1159" s="6">
        <f t="shared" si="75"/>
        <v>0.16035729003467061</v>
      </c>
      <c r="G1159" s="8">
        <f t="shared" si="78"/>
        <v>1170.7685745431299</v>
      </c>
    </row>
    <row r="1160" spans="3:7" x14ac:dyDescent="0.25">
      <c r="C1160" s="5">
        <v>1152</v>
      </c>
      <c r="D1160" s="23">
        <f t="shared" ca="1" si="76"/>
        <v>45195</v>
      </c>
      <c r="E1160" s="2">
        <f t="shared" si="77"/>
        <v>1170.7685745431299</v>
      </c>
      <c r="F1160" s="6">
        <f t="shared" si="75"/>
        <v>0.16037925678673015</v>
      </c>
      <c r="G1160" s="8">
        <f t="shared" si="78"/>
        <v>1170.9289537999166</v>
      </c>
    </row>
    <row r="1161" spans="3:7" x14ac:dyDescent="0.25">
      <c r="C1161" s="5">
        <v>1153</v>
      </c>
      <c r="D1161" s="23">
        <f t="shared" ca="1" si="76"/>
        <v>45196</v>
      </c>
      <c r="E1161" s="2">
        <f t="shared" si="77"/>
        <v>1170.9289537999166</v>
      </c>
      <c r="F1161" s="6">
        <f t="shared" si="75"/>
        <v>0.16040122654793379</v>
      </c>
      <c r="G1161" s="8">
        <f t="shared" si="78"/>
        <v>1171.0893550264645</v>
      </c>
    </row>
    <row r="1162" spans="3:7" x14ac:dyDescent="0.25">
      <c r="C1162" s="5">
        <v>1154</v>
      </c>
      <c r="D1162" s="23">
        <f t="shared" ca="1" si="76"/>
        <v>45197</v>
      </c>
      <c r="E1162" s="2">
        <f t="shared" si="77"/>
        <v>1171.0893550264645</v>
      </c>
      <c r="F1162" s="6">
        <f t="shared" si="75"/>
        <v>0.16042319931869378</v>
      </c>
      <c r="G1162" s="8">
        <f t="shared" si="78"/>
        <v>1171.2497782257833</v>
      </c>
    </row>
    <row r="1163" spans="3:7" x14ac:dyDescent="0.25">
      <c r="C1163" s="5">
        <v>1155</v>
      </c>
      <c r="D1163" s="23">
        <f t="shared" ca="1" si="76"/>
        <v>45198</v>
      </c>
      <c r="E1163" s="2">
        <f t="shared" si="77"/>
        <v>1171.2497782257833</v>
      </c>
      <c r="F1163" s="6">
        <f t="shared" ref="F1163:F1226" si="79">E1163*($B$4/$B$6)</f>
        <v>0.16044517509942238</v>
      </c>
      <c r="G1163" s="8">
        <f t="shared" si="78"/>
        <v>1171.4102234008826</v>
      </c>
    </row>
    <row r="1164" spans="3:7" x14ac:dyDescent="0.25">
      <c r="C1164" s="5">
        <v>1156</v>
      </c>
      <c r="D1164" s="23">
        <f t="shared" ca="1" si="76"/>
        <v>45199</v>
      </c>
      <c r="E1164" s="2">
        <f t="shared" si="77"/>
        <v>1171.4102234008826</v>
      </c>
      <c r="F1164" s="6">
        <f t="shared" si="79"/>
        <v>0.16046715389053187</v>
      </c>
      <c r="G1164" s="8">
        <f t="shared" si="78"/>
        <v>1171.5706905547731</v>
      </c>
    </row>
    <row r="1165" spans="3:7" x14ac:dyDescent="0.25">
      <c r="C1165" s="5">
        <v>1157</v>
      </c>
      <c r="D1165" s="23">
        <f t="shared" ca="1" si="76"/>
        <v>45200</v>
      </c>
      <c r="E1165" s="2">
        <f t="shared" si="77"/>
        <v>1171.5706905547731</v>
      </c>
      <c r="F1165" s="6">
        <f t="shared" si="79"/>
        <v>0.1604891356924347</v>
      </c>
      <c r="G1165" s="8">
        <f t="shared" si="78"/>
        <v>1171.7311796904655</v>
      </c>
    </row>
    <row r="1166" spans="3:7" x14ac:dyDescent="0.25">
      <c r="C1166" s="5">
        <v>1158</v>
      </c>
      <c r="D1166" s="23">
        <f t="shared" ca="1" si="76"/>
        <v>45201</v>
      </c>
      <c r="E1166" s="2">
        <f t="shared" si="77"/>
        <v>1171.7311796904655</v>
      </c>
      <c r="F1166" s="6">
        <f t="shared" si="79"/>
        <v>0.16051112050554325</v>
      </c>
      <c r="G1166" s="8">
        <f t="shared" si="78"/>
        <v>1171.8916908109711</v>
      </c>
    </row>
    <row r="1167" spans="3:7" x14ac:dyDescent="0.25">
      <c r="C1167" s="5">
        <v>1159</v>
      </c>
      <c r="D1167" s="23">
        <f t="shared" ca="1" si="76"/>
        <v>45202</v>
      </c>
      <c r="E1167" s="2">
        <f t="shared" si="77"/>
        <v>1171.8916908109711</v>
      </c>
      <c r="F1167" s="6">
        <f t="shared" si="79"/>
        <v>0.16053310833027004</v>
      </c>
      <c r="G1167" s="8">
        <f t="shared" si="78"/>
        <v>1172.0522239193015</v>
      </c>
    </row>
    <row r="1168" spans="3:7" x14ac:dyDescent="0.25">
      <c r="C1168" s="5">
        <v>1160</v>
      </c>
      <c r="D1168" s="23">
        <f t="shared" ca="1" si="76"/>
        <v>45203</v>
      </c>
      <c r="E1168" s="2">
        <f t="shared" si="77"/>
        <v>1172.0522239193015</v>
      </c>
      <c r="F1168" s="6">
        <f t="shared" si="79"/>
        <v>0.16055509916702762</v>
      </c>
      <c r="G1168" s="8">
        <f t="shared" si="78"/>
        <v>1172.2127790184686</v>
      </c>
    </row>
    <row r="1169" spans="3:7" x14ac:dyDescent="0.25">
      <c r="C1169" s="5">
        <v>1161</v>
      </c>
      <c r="D1169" s="23">
        <f t="shared" ca="1" si="76"/>
        <v>45204</v>
      </c>
      <c r="E1169" s="2">
        <f t="shared" si="77"/>
        <v>1172.2127790184686</v>
      </c>
      <c r="F1169" s="6">
        <f t="shared" si="79"/>
        <v>0.16057709301622861</v>
      </c>
      <c r="G1169" s="8">
        <f t="shared" si="78"/>
        <v>1172.3733561114848</v>
      </c>
    </row>
    <row r="1170" spans="3:7" x14ac:dyDescent="0.25">
      <c r="C1170" s="5">
        <v>1162</v>
      </c>
      <c r="D1170" s="23">
        <f t="shared" ca="1" si="76"/>
        <v>45205</v>
      </c>
      <c r="E1170" s="2">
        <f t="shared" si="77"/>
        <v>1172.3733561114848</v>
      </c>
      <c r="F1170" s="6">
        <f t="shared" si="79"/>
        <v>0.16059908987828561</v>
      </c>
      <c r="G1170" s="8">
        <f t="shared" si="78"/>
        <v>1172.5339552013631</v>
      </c>
    </row>
    <row r="1171" spans="3:7" x14ac:dyDescent="0.25">
      <c r="C1171" s="5">
        <v>1163</v>
      </c>
      <c r="D1171" s="23">
        <f t="shared" ca="1" si="76"/>
        <v>45206</v>
      </c>
      <c r="E1171" s="2">
        <f t="shared" si="77"/>
        <v>1172.5339552013631</v>
      </c>
      <c r="F1171" s="6">
        <f t="shared" si="79"/>
        <v>0.16062108975361142</v>
      </c>
      <c r="G1171" s="8">
        <f t="shared" si="78"/>
        <v>1172.6945762911168</v>
      </c>
    </row>
    <row r="1172" spans="3:7" x14ac:dyDescent="0.25">
      <c r="C1172" s="5">
        <v>1164</v>
      </c>
      <c r="D1172" s="23">
        <f t="shared" ca="1" si="76"/>
        <v>45207</v>
      </c>
      <c r="E1172" s="2">
        <f t="shared" si="77"/>
        <v>1172.6945762911168</v>
      </c>
      <c r="F1172" s="6">
        <f t="shared" si="79"/>
        <v>0.16064309264261878</v>
      </c>
      <c r="G1172" s="8">
        <f t="shared" si="78"/>
        <v>1172.8552193837595</v>
      </c>
    </row>
    <row r="1173" spans="3:7" x14ac:dyDescent="0.25">
      <c r="C1173" s="5">
        <v>1165</v>
      </c>
      <c r="D1173" s="23">
        <f t="shared" ca="1" si="76"/>
        <v>45208</v>
      </c>
      <c r="E1173" s="2">
        <f t="shared" si="77"/>
        <v>1172.8552193837595</v>
      </c>
      <c r="F1173" s="6">
        <f t="shared" si="79"/>
        <v>0.1606650985457205</v>
      </c>
      <c r="G1173" s="8">
        <f t="shared" si="78"/>
        <v>1173.0158844823052</v>
      </c>
    </row>
    <row r="1174" spans="3:7" x14ac:dyDescent="0.25">
      <c r="C1174" s="5">
        <v>1166</v>
      </c>
      <c r="D1174" s="23">
        <f t="shared" ca="1" si="76"/>
        <v>45209</v>
      </c>
      <c r="E1174" s="2">
        <f t="shared" si="77"/>
        <v>1173.0158844823052</v>
      </c>
      <c r="F1174" s="6">
        <f t="shared" si="79"/>
        <v>0.16068710746332951</v>
      </c>
      <c r="G1174" s="8">
        <f t="shared" si="78"/>
        <v>1173.1765715897684</v>
      </c>
    </row>
    <row r="1175" spans="3:7" x14ac:dyDescent="0.25">
      <c r="C1175" s="5">
        <v>1167</v>
      </c>
      <c r="D1175" s="23">
        <f t="shared" ca="1" si="76"/>
        <v>45210</v>
      </c>
      <c r="E1175" s="2">
        <f t="shared" si="77"/>
        <v>1173.1765715897684</v>
      </c>
      <c r="F1175" s="6">
        <f t="shared" si="79"/>
        <v>0.16070911939585872</v>
      </c>
      <c r="G1175" s="8">
        <f t="shared" si="78"/>
        <v>1173.3372807091644</v>
      </c>
    </row>
    <row r="1176" spans="3:7" x14ac:dyDescent="0.25">
      <c r="C1176" s="5">
        <v>1168</v>
      </c>
      <c r="D1176" s="23">
        <f t="shared" ca="1" si="76"/>
        <v>45211</v>
      </c>
      <c r="E1176" s="2">
        <f t="shared" si="77"/>
        <v>1173.3372807091644</v>
      </c>
      <c r="F1176" s="6">
        <f t="shared" si="79"/>
        <v>0.16073113434372116</v>
      </c>
      <c r="G1176" s="8">
        <f t="shared" si="78"/>
        <v>1173.498011843508</v>
      </c>
    </row>
    <row r="1177" spans="3:7" x14ac:dyDescent="0.25">
      <c r="C1177" s="5">
        <v>1169</v>
      </c>
      <c r="D1177" s="23">
        <f t="shared" ca="1" si="76"/>
        <v>45212</v>
      </c>
      <c r="E1177" s="2">
        <f t="shared" si="77"/>
        <v>1173.498011843508</v>
      </c>
      <c r="F1177" s="6">
        <f t="shared" si="79"/>
        <v>0.16075315230732989</v>
      </c>
      <c r="G1177" s="8">
        <f t="shared" si="78"/>
        <v>1173.6587649958153</v>
      </c>
    </row>
    <row r="1178" spans="3:7" x14ac:dyDescent="0.25">
      <c r="C1178" s="5">
        <v>1170</v>
      </c>
      <c r="D1178" s="23">
        <f t="shared" ca="1" si="76"/>
        <v>45213</v>
      </c>
      <c r="E1178" s="2">
        <f t="shared" si="77"/>
        <v>1173.6587649958153</v>
      </c>
      <c r="F1178" s="6">
        <f t="shared" si="79"/>
        <v>0.16077517328709801</v>
      </c>
      <c r="G1178" s="8">
        <f t="shared" si="78"/>
        <v>1173.8195401691023</v>
      </c>
    </row>
    <row r="1179" spans="3:7" x14ac:dyDescent="0.25">
      <c r="C1179" s="5">
        <v>1171</v>
      </c>
      <c r="D1179" s="23">
        <f t="shared" ca="1" si="76"/>
        <v>45214</v>
      </c>
      <c r="E1179" s="2">
        <f t="shared" si="77"/>
        <v>1173.8195401691023</v>
      </c>
      <c r="F1179" s="6">
        <f t="shared" si="79"/>
        <v>0.16079719728343869</v>
      </c>
      <c r="G1179" s="8">
        <f t="shared" si="78"/>
        <v>1173.9803373663858</v>
      </c>
    </row>
    <row r="1180" spans="3:7" x14ac:dyDescent="0.25">
      <c r="C1180" s="5">
        <v>1172</v>
      </c>
      <c r="D1180" s="23">
        <f t="shared" ca="1" si="76"/>
        <v>45215</v>
      </c>
      <c r="E1180" s="2">
        <f t="shared" si="77"/>
        <v>1173.9803373663858</v>
      </c>
      <c r="F1180" s="6">
        <f t="shared" si="79"/>
        <v>0.16081922429676521</v>
      </c>
      <c r="G1180" s="8">
        <f t="shared" si="78"/>
        <v>1174.1411565906826</v>
      </c>
    </row>
    <row r="1181" spans="3:7" x14ac:dyDescent="0.25">
      <c r="C1181" s="5">
        <v>1173</v>
      </c>
      <c r="D1181" s="23">
        <f t="shared" ca="1" si="76"/>
        <v>45216</v>
      </c>
      <c r="E1181" s="2">
        <f t="shared" si="77"/>
        <v>1174.1411565906826</v>
      </c>
      <c r="F1181" s="6">
        <f t="shared" si="79"/>
        <v>0.1608412543274908</v>
      </c>
      <c r="G1181" s="8">
        <f t="shared" si="78"/>
        <v>1174.3019978450102</v>
      </c>
    </row>
    <row r="1182" spans="3:7" x14ac:dyDescent="0.25">
      <c r="C1182" s="5">
        <v>1174</v>
      </c>
      <c r="D1182" s="23">
        <f t="shared" ca="1" si="76"/>
        <v>45217</v>
      </c>
      <c r="E1182" s="2">
        <f t="shared" si="77"/>
        <v>1174.3019978450102</v>
      </c>
      <c r="F1182" s="6">
        <f t="shared" si="79"/>
        <v>0.16086328737602881</v>
      </c>
      <c r="G1182" s="8">
        <f t="shared" si="78"/>
        <v>1174.4628611323863</v>
      </c>
    </row>
    <row r="1183" spans="3:7" x14ac:dyDescent="0.25">
      <c r="C1183" s="5">
        <v>1175</v>
      </c>
      <c r="D1183" s="23">
        <f t="shared" ca="1" si="76"/>
        <v>45218</v>
      </c>
      <c r="E1183" s="2">
        <f t="shared" si="77"/>
        <v>1174.4628611323863</v>
      </c>
      <c r="F1183" s="6">
        <f t="shared" si="79"/>
        <v>0.16088532344279266</v>
      </c>
      <c r="G1183" s="8">
        <f t="shared" si="78"/>
        <v>1174.623746455829</v>
      </c>
    </row>
    <row r="1184" spans="3:7" x14ac:dyDescent="0.25">
      <c r="C1184" s="5">
        <v>1176</v>
      </c>
      <c r="D1184" s="23">
        <f t="shared" ca="1" si="76"/>
        <v>45219</v>
      </c>
      <c r="E1184" s="2">
        <f t="shared" si="77"/>
        <v>1174.623746455829</v>
      </c>
      <c r="F1184" s="6">
        <f t="shared" si="79"/>
        <v>0.16090736252819576</v>
      </c>
      <c r="G1184" s="8">
        <f t="shared" si="78"/>
        <v>1174.7846538183571</v>
      </c>
    </row>
    <row r="1185" spans="3:7" x14ac:dyDescent="0.25">
      <c r="C1185" s="5">
        <v>1177</v>
      </c>
      <c r="D1185" s="23">
        <f t="shared" ca="1" si="76"/>
        <v>45220</v>
      </c>
      <c r="E1185" s="2">
        <f t="shared" si="77"/>
        <v>1174.7846538183571</v>
      </c>
      <c r="F1185" s="6">
        <f t="shared" si="79"/>
        <v>0.16092940463265168</v>
      </c>
      <c r="G1185" s="8">
        <f t="shared" si="78"/>
        <v>1174.9455832229899</v>
      </c>
    </row>
    <row r="1186" spans="3:7" x14ac:dyDescent="0.25">
      <c r="C1186" s="5">
        <v>1178</v>
      </c>
      <c r="D1186" s="23">
        <f t="shared" ca="1" si="76"/>
        <v>45221</v>
      </c>
      <c r="E1186" s="2">
        <f t="shared" si="77"/>
        <v>1174.9455832229899</v>
      </c>
      <c r="F1186" s="6">
        <f t="shared" si="79"/>
        <v>0.16095144975657397</v>
      </c>
      <c r="G1186" s="8">
        <f t="shared" si="78"/>
        <v>1175.1065346727464</v>
      </c>
    </row>
    <row r="1187" spans="3:7" x14ac:dyDescent="0.25">
      <c r="C1187" s="5">
        <v>1179</v>
      </c>
      <c r="D1187" s="23">
        <f t="shared" ca="1" si="76"/>
        <v>45222</v>
      </c>
      <c r="E1187" s="2">
        <f t="shared" si="77"/>
        <v>1175.1065346727464</v>
      </c>
      <c r="F1187" s="6">
        <f t="shared" si="79"/>
        <v>0.16097349790037624</v>
      </c>
      <c r="G1187" s="8">
        <f t="shared" si="78"/>
        <v>1175.2675081706468</v>
      </c>
    </row>
    <row r="1188" spans="3:7" x14ac:dyDescent="0.25">
      <c r="C1188" s="5">
        <v>1180</v>
      </c>
      <c r="D1188" s="23">
        <f t="shared" ca="1" si="76"/>
        <v>45223</v>
      </c>
      <c r="E1188" s="2">
        <f t="shared" si="77"/>
        <v>1175.2675081706468</v>
      </c>
      <c r="F1188" s="6">
        <f t="shared" si="79"/>
        <v>0.16099554906447219</v>
      </c>
      <c r="G1188" s="8">
        <f t="shared" si="78"/>
        <v>1175.4285037197112</v>
      </c>
    </row>
    <row r="1189" spans="3:7" x14ac:dyDescent="0.25">
      <c r="C1189" s="5">
        <v>1181</v>
      </c>
      <c r="D1189" s="23">
        <f t="shared" ca="1" si="76"/>
        <v>45224</v>
      </c>
      <c r="E1189" s="2">
        <f t="shared" si="77"/>
        <v>1175.4285037197112</v>
      </c>
      <c r="F1189" s="6">
        <f t="shared" si="79"/>
        <v>0.16101760324927553</v>
      </c>
      <c r="G1189" s="8">
        <f t="shared" si="78"/>
        <v>1175.5895213229605</v>
      </c>
    </row>
    <row r="1190" spans="3:7" x14ac:dyDescent="0.25">
      <c r="C1190" s="5">
        <v>1182</v>
      </c>
      <c r="D1190" s="23">
        <f t="shared" ca="1" si="76"/>
        <v>45225</v>
      </c>
      <c r="E1190" s="2">
        <f t="shared" si="77"/>
        <v>1175.5895213229605</v>
      </c>
      <c r="F1190" s="6">
        <f t="shared" si="79"/>
        <v>0.1610396604552001</v>
      </c>
      <c r="G1190" s="8">
        <f t="shared" si="78"/>
        <v>1175.7505609834157</v>
      </c>
    </row>
    <row r="1191" spans="3:7" x14ac:dyDescent="0.25">
      <c r="C1191" s="5">
        <v>1183</v>
      </c>
      <c r="D1191" s="23">
        <f t="shared" ca="1" si="76"/>
        <v>45226</v>
      </c>
      <c r="E1191" s="2">
        <f t="shared" si="77"/>
        <v>1175.7505609834157</v>
      </c>
      <c r="F1191" s="6">
        <f t="shared" si="79"/>
        <v>0.1610617206826597</v>
      </c>
      <c r="G1191" s="8">
        <f t="shared" si="78"/>
        <v>1175.9116227040984</v>
      </c>
    </row>
    <row r="1192" spans="3:7" x14ac:dyDescent="0.25">
      <c r="C1192" s="5">
        <v>1184</v>
      </c>
      <c r="D1192" s="23">
        <f t="shared" ca="1" si="76"/>
        <v>45227</v>
      </c>
      <c r="E1192" s="2">
        <f t="shared" si="77"/>
        <v>1175.9116227040984</v>
      </c>
      <c r="F1192" s="6">
        <f t="shared" si="79"/>
        <v>0.16108378393206829</v>
      </c>
      <c r="G1192" s="8">
        <f t="shared" si="78"/>
        <v>1176.0727064880305</v>
      </c>
    </row>
    <row r="1193" spans="3:7" x14ac:dyDescent="0.25">
      <c r="C1193" s="5">
        <v>1185</v>
      </c>
      <c r="D1193" s="23">
        <f t="shared" ca="1" si="76"/>
        <v>45228</v>
      </c>
      <c r="E1193" s="2">
        <f t="shared" si="77"/>
        <v>1176.0727064880305</v>
      </c>
      <c r="F1193" s="6">
        <f t="shared" si="79"/>
        <v>0.1611058502038398</v>
      </c>
      <c r="G1193" s="8">
        <f t="shared" si="78"/>
        <v>1176.2338123382342</v>
      </c>
    </row>
    <row r="1194" spans="3:7" x14ac:dyDescent="0.25">
      <c r="C1194" s="5">
        <v>1186</v>
      </c>
      <c r="D1194" s="23">
        <f t="shared" ca="1" si="76"/>
        <v>45229</v>
      </c>
      <c r="E1194" s="2">
        <f t="shared" si="77"/>
        <v>1176.2338123382342</v>
      </c>
      <c r="F1194" s="6">
        <f t="shared" si="79"/>
        <v>0.16112791949838826</v>
      </c>
      <c r="G1194" s="8">
        <f t="shared" si="78"/>
        <v>1176.3949402577325</v>
      </c>
    </row>
    <row r="1195" spans="3:7" x14ac:dyDescent="0.25">
      <c r="C1195" s="5">
        <v>1187</v>
      </c>
      <c r="D1195" s="23">
        <f t="shared" ca="1" si="76"/>
        <v>45230</v>
      </c>
      <c r="E1195" s="2">
        <f t="shared" si="77"/>
        <v>1176.3949402577325</v>
      </c>
      <c r="F1195" s="6">
        <f t="shared" si="79"/>
        <v>0.16114999181612777</v>
      </c>
      <c r="G1195" s="8">
        <f t="shared" si="78"/>
        <v>1176.5560902495486</v>
      </c>
    </row>
    <row r="1196" spans="3:7" x14ac:dyDescent="0.25">
      <c r="C1196" s="5">
        <v>1188</v>
      </c>
      <c r="D1196" s="23">
        <f t="shared" ca="1" si="76"/>
        <v>45231</v>
      </c>
      <c r="E1196" s="2">
        <f t="shared" si="77"/>
        <v>1176.5560902495486</v>
      </c>
      <c r="F1196" s="6">
        <f t="shared" si="79"/>
        <v>0.16117206715747243</v>
      </c>
      <c r="G1196" s="8">
        <f t="shared" si="78"/>
        <v>1176.717262316706</v>
      </c>
    </row>
    <row r="1197" spans="3:7" x14ac:dyDescent="0.25">
      <c r="C1197" s="5">
        <v>1189</v>
      </c>
      <c r="D1197" s="23">
        <f t="shared" ca="1" si="76"/>
        <v>45232</v>
      </c>
      <c r="E1197" s="2">
        <f t="shared" si="77"/>
        <v>1176.717262316706</v>
      </c>
      <c r="F1197" s="6">
        <f t="shared" si="79"/>
        <v>0.16119414552283645</v>
      </c>
      <c r="G1197" s="8">
        <f t="shared" si="78"/>
        <v>1176.8784564622288</v>
      </c>
    </row>
    <row r="1198" spans="3:7" x14ac:dyDescent="0.25">
      <c r="C1198" s="5">
        <v>1190</v>
      </c>
      <c r="D1198" s="23">
        <f t="shared" ca="1" si="76"/>
        <v>45233</v>
      </c>
      <c r="E1198" s="2">
        <f t="shared" si="77"/>
        <v>1176.8784564622288</v>
      </c>
      <c r="F1198" s="6">
        <f t="shared" si="79"/>
        <v>0.1612162269126341</v>
      </c>
      <c r="G1198" s="8">
        <f t="shared" si="78"/>
        <v>1177.0396726891413</v>
      </c>
    </row>
    <row r="1199" spans="3:7" x14ac:dyDescent="0.25">
      <c r="C1199" s="5">
        <v>1191</v>
      </c>
      <c r="D1199" s="23">
        <f t="shared" ca="1" si="76"/>
        <v>45234</v>
      </c>
      <c r="E1199" s="2">
        <f t="shared" si="77"/>
        <v>1177.0396726891413</v>
      </c>
      <c r="F1199" s="6">
        <f t="shared" si="79"/>
        <v>0.16123831132727964</v>
      </c>
      <c r="G1199" s="8">
        <f t="shared" si="78"/>
        <v>1177.2009110004685</v>
      </c>
    </row>
    <row r="1200" spans="3:7" x14ac:dyDescent="0.25">
      <c r="C1200" s="5">
        <v>1192</v>
      </c>
      <c r="D1200" s="23">
        <f t="shared" ca="1" si="76"/>
        <v>45235</v>
      </c>
      <c r="E1200" s="2">
        <f t="shared" si="77"/>
        <v>1177.2009110004685</v>
      </c>
      <c r="F1200" s="6">
        <f t="shared" si="79"/>
        <v>0.16126039876718748</v>
      </c>
      <c r="G1200" s="8">
        <f t="shared" si="78"/>
        <v>1177.3621713992356</v>
      </c>
    </row>
    <row r="1201" spans="3:7" x14ac:dyDescent="0.25">
      <c r="C1201" s="5">
        <v>1193</v>
      </c>
      <c r="D1201" s="23">
        <f t="shared" ca="1" si="76"/>
        <v>45236</v>
      </c>
      <c r="E1201" s="2">
        <f t="shared" si="77"/>
        <v>1177.3621713992356</v>
      </c>
      <c r="F1201" s="6">
        <f t="shared" si="79"/>
        <v>0.16128248923277202</v>
      </c>
      <c r="G1201" s="8">
        <f t="shared" si="78"/>
        <v>1177.5234538884683</v>
      </c>
    </row>
    <row r="1202" spans="3:7" x14ac:dyDescent="0.25">
      <c r="C1202" s="5">
        <v>1194</v>
      </c>
      <c r="D1202" s="23">
        <f t="shared" ca="1" si="76"/>
        <v>45237</v>
      </c>
      <c r="E1202" s="2">
        <f t="shared" si="77"/>
        <v>1177.5234538884683</v>
      </c>
      <c r="F1202" s="6">
        <f t="shared" si="79"/>
        <v>0.16130458272444773</v>
      </c>
      <c r="G1202" s="8">
        <f t="shared" si="78"/>
        <v>1177.6847584711927</v>
      </c>
    </row>
    <row r="1203" spans="3:7" x14ac:dyDescent="0.25">
      <c r="C1203" s="5">
        <v>1195</v>
      </c>
      <c r="D1203" s="23">
        <f t="shared" ca="1" si="76"/>
        <v>45238</v>
      </c>
      <c r="E1203" s="2">
        <f t="shared" si="77"/>
        <v>1177.6847584711927</v>
      </c>
      <c r="F1203" s="6">
        <f t="shared" si="79"/>
        <v>0.16132667924262917</v>
      </c>
      <c r="G1203" s="8">
        <f t="shared" si="78"/>
        <v>1177.8460851504353</v>
      </c>
    </row>
    <row r="1204" spans="3:7" x14ac:dyDescent="0.25">
      <c r="C1204" s="5">
        <v>1196</v>
      </c>
      <c r="D1204" s="23">
        <f t="shared" ca="1" si="76"/>
        <v>45239</v>
      </c>
      <c r="E1204" s="2">
        <f t="shared" si="77"/>
        <v>1177.8460851504353</v>
      </c>
      <c r="F1204" s="6">
        <f t="shared" si="79"/>
        <v>0.16134877878773088</v>
      </c>
      <c r="G1204" s="8">
        <f t="shared" si="78"/>
        <v>1178.007433929223</v>
      </c>
    </row>
    <row r="1205" spans="3:7" x14ac:dyDescent="0.25">
      <c r="C1205" s="5">
        <v>1197</v>
      </c>
      <c r="D1205" s="23">
        <f t="shared" ca="1" si="76"/>
        <v>45240</v>
      </c>
      <c r="E1205" s="2">
        <f t="shared" si="77"/>
        <v>1178.007433929223</v>
      </c>
      <c r="F1205" s="6">
        <f t="shared" si="79"/>
        <v>0.16137088136016756</v>
      </c>
      <c r="G1205" s="8">
        <f t="shared" si="78"/>
        <v>1178.1688048105832</v>
      </c>
    </row>
    <row r="1206" spans="3:7" x14ac:dyDescent="0.25">
      <c r="C1206" s="5">
        <v>1198</v>
      </c>
      <c r="D1206" s="23">
        <f t="shared" ca="1" si="76"/>
        <v>45241</v>
      </c>
      <c r="E1206" s="2">
        <f t="shared" si="77"/>
        <v>1178.1688048105832</v>
      </c>
      <c r="F1206" s="6">
        <f t="shared" si="79"/>
        <v>0.1613929869603539</v>
      </c>
      <c r="G1206" s="8">
        <f t="shared" si="78"/>
        <v>1178.3301977975436</v>
      </c>
    </row>
    <row r="1207" spans="3:7" x14ac:dyDescent="0.25">
      <c r="C1207" s="5">
        <v>1199</v>
      </c>
      <c r="D1207" s="23">
        <f t="shared" ca="1" si="76"/>
        <v>45242</v>
      </c>
      <c r="E1207" s="2">
        <f t="shared" si="77"/>
        <v>1178.3301977975436</v>
      </c>
      <c r="F1207" s="6">
        <f t="shared" si="79"/>
        <v>0.16141509558870462</v>
      </c>
      <c r="G1207" s="8">
        <f t="shared" si="78"/>
        <v>1178.4916128931322</v>
      </c>
    </row>
    <row r="1208" spans="3:7" x14ac:dyDescent="0.25">
      <c r="C1208" s="5">
        <v>1200</v>
      </c>
      <c r="D1208" s="23">
        <f t="shared" ca="1" si="76"/>
        <v>45243</v>
      </c>
      <c r="E1208" s="2">
        <f t="shared" si="77"/>
        <v>1178.4916128931322</v>
      </c>
      <c r="F1208" s="6">
        <f t="shared" si="79"/>
        <v>0.16143720724563457</v>
      </c>
      <c r="G1208" s="8">
        <f t="shared" si="78"/>
        <v>1178.6530501003779</v>
      </c>
    </row>
    <row r="1209" spans="3:7" x14ac:dyDescent="0.25">
      <c r="C1209" s="5">
        <v>1201</v>
      </c>
      <c r="D1209" s="23">
        <f t="shared" ca="1" si="76"/>
        <v>45244</v>
      </c>
      <c r="E1209" s="2">
        <f t="shared" si="77"/>
        <v>1178.6530501003779</v>
      </c>
      <c r="F1209" s="6">
        <f t="shared" si="79"/>
        <v>0.16145932193155862</v>
      </c>
      <c r="G1209" s="8">
        <f t="shared" si="78"/>
        <v>1178.8145094223094</v>
      </c>
    </row>
    <row r="1210" spans="3:7" x14ac:dyDescent="0.25">
      <c r="C1210" s="5">
        <v>1202</v>
      </c>
      <c r="D1210" s="23">
        <f t="shared" ca="1" si="76"/>
        <v>45245</v>
      </c>
      <c r="E1210" s="2">
        <f t="shared" si="77"/>
        <v>1178.8145094223094</v>
      </c>
      <c r="F1210" s="6">
        <f t="shared" si="79"/>
        <v>0.16148143964689171</v>
      </c>
      <c r="G1210" s="8">
        <f t="shared" si="78"/>
        <v>1178.9759908619562</v>
      </c>
    </row>
    <row r="1211" spans="3:7" x14ac:dyDescent="0.25">
      <c r="C1211" s="5">
        <v>1203</v>
      </c>
      <c r="D1211" s="23">
        <f t="shared" ca="1" si="76"/>
        <v>45246</v>
      </c>
      <c r="E1211" s="2">
        <f t="shared" si="77"/>
        <v>1178.9759908619562</v>
      </c>
      <c r="F1211" s="6">
        <f t="shared" si="79"/>
        <v>0.16150356039204883</v>
      </c>
      <c r="G1211" s="8">
        <f t="shared" si="78"/>
        <v>1179.1374944223483</v>
      </c>
    </row>
    <row r="1212" spans="3:7" x14ac:dyDescent="0.25">
      <c r="C1212" s="5">
        <v>1204</v>
      </c>
      <c r="D1212" s="23">
        <f t="shared" ca="1" si="76"/>
        <v>45247</v>
      </c>
      <c r="E1212" s="2">
        <f t="shared" si="77"/>
        <v>1179.1374944223483</v>
      </c>
      <c r="F1212" s="6">
        <f t="shared" si="79"/>
        <v>0.16152568416744498</v>
      </c>
      <c r="G1212" s="8">
        <f t="shared" si="78"/>
        <v>1179.2990201065156</v>
      </c>
    </row>
    <row r="1213" spans="3:7" x14ac:dyDescent="0.25">
      <c r="C1213" s="5">
        <v>1205</v>
      </c>
      <c r="D1213" s="23">
        <f t="shared" ca="1" si="76"/>
        <v>45248</v>
      </c>
      <c r="E1213" s="2">
        <f t="shared" si="77"/>
        <v>1179.2990201065156</v>
      </c>
      <c r="F1213" s="6">
        <f t="shared" si="79"/>
        <v>0.1615478109734953</v>
      </c>
      <c r="G1213" s="8">
        <f t="shared" si="78"/>
        <v>1179.460567917489</v>
      </c>
    </row>
    <row r="1214" spans="3:7" x14ac:dyDescent="0.25">
      <c r="C1214" s="5">
        <v>1206</v>
      </c>
      <c r="D1214" s="23">
        <f t="shared" ca="1" si="76"/>
        <v>45249</v>
      </c>
      <c r="E1214" s="2">
        <f t="shared" si="77"/>
        <v>1179.460567917489</v>
      </c>
      <c r="F1214" s="6">
        <f t="shared" si="79"/>
        <v>0.16156994081061496</v>
      </c>
      <c r="G1214" s="8">
        <f t="shared" si="78"/>
        <v>1179.6221378582995</v>
      </c>
    </row>
    <row r="1215" spans="3:7" x14ac:dyDescent="0.25">
      <c r="C1215" s="5">
        <v>1207</v>
      </c>
      <c r="D1215" s="23">
        <f t="shared" ca="1" si="76"/>
        <v>45250</v>
      </c>
      <c r="E1215" s="2">
        <f t="shared" si="77"/>
        <v>1179.6221378582995</v>
      </c>
      <c r="F1215" s="6">
        <f t="shared" si="79"/>
        <v>0.16159207367921913</v>
      </c>
      <c r="G1215" s="8">
        <f t="shared" si="78"/>
        <v>1179.7837299319788</v>
      </c>
    </row>
    <row r="1216" spans="3:7" x14ac:dyDescent="0.25">
      <c r="C1216" s="5">
        <v>1208</v>
      </c>
      <c r="D1216" s="23">
        <f t="shared" ca="1" si="76"/>
        <v>45251</v>
      </c>
      <c r="E1216" s="2">
        <f t="shared" si="77"/>
        <v>1179.7837299319788</v>
      </c>
      <c r="F1216" s="6">
        <f t="shared" si="79"/>
        <v>0.16161420957972314</v>
      </c>
      <c r="G1216" s="8">
        <f t="shared" si="78"/>
        <v>1179.9453441415585</v>
      </c>
    </row>
    <row r="1217" spans="3:7" x14ac:dyDescent="0.25">
      <c r="C1217" s="5">
        <v>1209</v>
      </c>
      <c r="D1217" s="23">
        <f t="shared" ca="1" si="76"/>
        <v>45252</v>
      </c>
      <c r="E1217" s="2">
        <f t="shared" si="77"/>
        <v>1179.9453441415585</v>
      </c>
      <c r="F1217" s="6">
        <f t="shared" si="79"/>
        <v>0.16163634851254227</v>
      </c>
      <c r="G1217" s="8">
        <f t="shared" si="78"/>
        <v>1180.106980490071</v>
      </c>
    </row>
    <row r="1218" spans="3:7" x14ac:dyDescent="0.25">
      <c r="C1218" s="5">
        <v>1210</v>
      </c>
      <c r="D1218" s="23">
        <f t="shared" ref="D1218:D1281" ca="1" si="80">D1217+1</f>
        <v>45253</v>
      </c>
      <c r="E1218" s="2">
        <f t="shared" ref="E1218:E1281" si="81">G1217</f>
        <v>1180.106980490071</v>
      </c>
      <c r="F1218" s="6">
        <f t="shared" si="79"/>
        <v>0.16165849047809194</v>
      </c>
      <c r="G1218" s="8">
        <f t="shared" ref="G1218:G1281" si="82">E1218+F1218</f>
        <v>1180.2686389805492</v>
      </c>
    </row>
    <row r="1219" spans="3:7" x14ac:dyDescent="0.25">
      <c r="C1219" s="5">
        <v>1211</v>
      </c>
      <c r="D1219" s="23">
        <f t="shared" ca="1" si="80"/>
        <v>45254</v>
      </c>
      <c r="E1219" s="2">
        <f t="shared" si="81"/>
        <v>1180.2686389805492</v>
      </c>
      <c r="F1219" s="6">
        <f t="shared" si="79"/>
        <v>0.16168063547678757</v>
      </c>
      <c r="G1219" s="8">
        <f t="shared" si="82"/>
        <v>1180.4303196160261</v>
      </c>
    </row>
    <row r="1220" spans="3:7" x14ac:dyDescent="0.25">
      <c r="C1220" s="5">
        <v>1212</v>
      </c>
      <c r="D1220" s="23">
        <f t="shared" ca="1" si="80"/>
        <v>45255</v>
      </c>
      <c r="E1220" s="2">
        <f t="shared" si="81"/>
        <v>1180.4303196160261</v>
      </c>
      <c r="F1220" s="6">
        <f t="shared" si="79"/>
        <v>0.16170278350904468</v>
      </c>
      <c r="G1220" s="8">
        <f t="shared" si="82"/>
        <v>1180.5920223995352</v>
      </c>
    </row>
    <row r="1221" spans="3:7" x14ac:dyDescent="0.25">
      <c r="C1221" s="5">
        <v>1213</v>
      </c>
      <c r="D1221" s="23">
        <f t="shared" ca="1" si="80"/>
        <v>45256</v>
      </c>
      <c r="E1221" s="2">
        <f t="shared" si="81"/>
        <v>1180.5920223995352</v>
      </c>
      <c r="F1221" s="6">
        <f t="shared" si="79"/>
        <v>0.16172493457527881</v>
      </c>
      <c r="G1221" s="8">
        <f t="shared" si="82"/>
        <v>1180.7537473341104</v>
      </c>
    </row>
    <row r="1222" spans="3:7" x14ac:dyDescent="0.25">
      <c r="C1222" s="5">
        <v>1214</v>
      </c>
      <c r="D1222" s="23">
        <f t="shared" ca="1" si="80"/>
        <v>45257</v>
      </c>
      <c r="E1222" s="2">
        <f t="shared" si="81"/>
        <v>1180.7537473341104</v>
      </c>
      <c r="F1222" s="6">
        <f t="shared" si="79"/>
        <v>0.16174708867590554</v>
      </c>
      <c r="G1222" s="8">
        <f t="shared" si="82"/>
        <v>1180.9154944227862</v>
      </c>
    </row>
    <row r="1223" spans="3:7" x14ac:dyDescent="0.25">
      <c r="C1223" s="5">
        <v>1215</v>
      </c>
      <c r="D1223" s="23">
        <f t="shared" ca="1" si="80"/>
        <v>45258</v>
      </c>
      <c r="E1223" s="2">
        <f t="shared" si="81"/>
        <v>1180.9154944227862</v>
      </c>
      <c r="F1223" s="6">
        <f t="shared" si="79"/>
        <v>0.16176924581134058</v>
      </c>
      <c r="G1223" s="8">
        <f t="shared" si="82"/>
        <v>1181.0772636685974</v>
      </c>
    </row>
    <row r="1224" spans="3:7" x14ac:dyDescent="0.25">
      <c r="C1224" s="5">
        <v>1216</v>
      </c>
      <c r="D1224" s="23">
        <f t="shared" ca="1" si="80"/>
        <v>45259</v>
      </c>
      <c r="E1224" s="2">
        <f t="shared" si="81"/>
        <v>1181.0772636685974</v>
      </c>
      <c r="F1224" s="6">
        <f t="shared" si="79"/>
        <v>0.16179140598199968</v>
      </c>
      <c r="G1224" s="8">
        <f t="shared" si="82"/>
        <v>1181.2390550745795</v>
      </c>
    </row>
    <row r="1225" spans="3:7" x14ac:dyDescent="0.25">
      <c r="C1225" s="5">
        <v>1217</v>
      </c>
      <c r="D1225" s="23">
        <f t="shared" ca="1" si="80"/>
        <v>45260</v>
      </c>
      <c r="E1225" s="2">
        <f t="shared" si="81"/>
        <v>1181.2390550745795</v>
      </c>
      <c r="F1225" s="6">
        <f t="shared" si="79"/>
        <v>0.16181356918829859</v>
      </c>
      <c r="G1225" s="8">
        <f t="shared" si="82"/>
        <v>1181.4008686437678</v>
      </c>
    </row>
    <row r="1226" spans="3:7" x14ac:dyDescent="0.25">
      <c r="C1226" s="5">
        <v>1218</v>
      </c>
      <c r="D1226" s="23">
        <f t="shared" ca="1" si="80"/>
        <v>45261</v>
      </c>
      <c r="E1226" s="2">
        <f t="shared" si="81"/>
        <v>1181.4008686437678</v>
      </c>
      <c r="F1226" s="6">
        <f t="shared" si="79"/>
        <v>0.16183573543065313</v>
      </c>
      <c r="G1226" s="8">
        <f t="shared" si="82"/>
        <v>1181.5627043791985</v>
      </c>
    </row>
    <row r="1227" spans="3:7" x14ac:dyDescent="0.25">
      <c r="C1227" s="5">
        <v>1219</v>
      </c>
      <c r="D1227" s="23">
        <f t="shared" ca="1" si="80"/>
        <v>45262</v>
      </c>
      <c r="E1227" s="2">
        <f t="shared" si="81"/>
        <v>1181.5627043791985</v>
      </c>
      <c r="F1227" s="6">
        <f t="shared" ref="F1227:F1290" si="83">E1227*($B$4/$B$6)</f>
        <v>0.16185790470947928</v>
      </c>
      <c r="G1227" s="8">
        <f t="shared" si="82"/>
        <v>1181.724562283908</v>
      </c>
    </row>
    <row r="1228" spans="3:7" x14ac:dyDescent="0.25">
      <c r="C1228" s="5">
        <v>1220</v>
      </c>
      <c r="D1228" s="23">
        <f t="shared" ca="1" si="80"/>
        <v>45263</v>
      </c>
      <c r="E1228" s="2">
        <f t="shared" si="81"/>
        <v>1181.724562283908</v>
      </c>
      <c r="F1228" s="6">
        <f t="shared" si="83"/>
        <v>0.16188007702519289</v>
      </c>
      <c r="G1228" s="8">
        <f t="shared" si="82"/>
        <v>1181.8864423609332</v>
      </c>
    </row>
    <row r="1229" spans="3:7" x14ac:dyDescent="0.25">
      <c r="C1229" s="5">
        <v>1221</v>
      </c>
      <c r="D1229" s="23">
        <f t="shared" ca="1" si="80"/>
        <v>45264</v>
      </c>
      <c r="E1229" s="2">
        <f t="shared" si="81"/>
        <v>1181.8864423609332</v>
      </c>
      <c r="F1229" s="6">
        <f t="shared" si="83"/>
        <v>0.16190225237821004</v>
      </c>
      <c r="G1229" s="8">
        <f t="shared" si="82"/>
        <v>1182.0483446133114</v>
      </c>
    </row>
    <row r="1230" spans="3:7" x14ac:dyDescent="0.25">
      <c r="C1230" s="5">
        <v>1222</v>
      </c>
      <c r="D1230" s="23">
        <f t="shared" ca="1" si="80"/>
        <v>45265</v>
      </c>
      <c r="E1230" s="2">
        <f t="shared" si="81"/>
        <v>1182.0483446133114</v>
      </c>
      <c r="F1230" s="6">
        <f t="shared" si="83"/>
        <v>0.1619244307689468</v>
      </c>
      <c r="G1230" s="8">
        <f t="shared" si="82"/>
        <v>1182.2102690440804</v>
      </c>
    </row>
    <row r="1231" spans="3:7" x14ac:dyDescent="0.25">
      <c r="C1231" s="5">
        <v>1223</v>
      </c>
      <c r="D1231" s="23">
        <f t="shared" ca="1" si="80"/>
        <v>45266</v>
      </c>
      <c r="E1231" s="2">
        <f t="shared" si="81"/>
        <v>1182.2102690440804</v>
      </c>
      <c r="F1231" s="6">
        <f t="shared" si="83"/>
        <v>0.16194661219781925</v>
      </c>
      <c r="G1231" s="8">
        <f t="shared" si="82"/>
        <v>1182.3722156562783</v>
      </c>
    </row>
    <row r="1232" spans="3:7" x14ac:dyDescent="0.25">
      <c r="C1232" s="5">
        <v>1224</v>
      </c>
      <c r="D1232" s="23">
        <f t="shared" ca="1" si="80"/>
        <v>45267</v>
      </c>
      <c r="E1232" s="2">
        <f t="shared" si="81"/>
        <v>1182.3722156562783</v>
      </c>
      <c r="F1232" s="6">
        <f t="shared" si="83"/>
        <v>0.16196879666524361</v>
      </c>
      <c r="G1232" s="8">
        <f t="shared" si="82"/>
        <v>1182.5341844529435</v>
      </c>
    </row>
    <row r="1233" spans="3:7" x14ac:dyDescent="0.25">
      <c r="C1233" s="5">
        <v>1225</v>
      </c>
      <c r="D1233" s="23">
        <f t="shared" ca="1" si="80"/>
        <v>45268</v>
      </c>
      <c r="E1233" s="2">
        <f t="shared" si="81"/>
        <v>1182.5341844529435</v>
      </c>
      <c r="F1233" s="6">
        <f t="shared" si="83"/>
        <v>0.1619909841716361</v>
      </c>
      <c r="G1233" s="8">
        <f t="shared" si="82"/>
        <v>1182.696175437115</v>
      </c>
    </row>
    <row r="1234" spans="3:7" x14ac:dyDescent="0.25">
      <c r="C1234" s="5">
        <v>1226</v>
      </c>
      <c r="D1234" s="23">
        <f t="shared" ca="1" si="80"/>
        <v>45269</v>
      </c>
      <c r="E1234" s="2">
        <f t="shared" si="81"/>
        <v>1182.696175437115</v>
      </c>
      <c r="F1234" s="6">
        <f t="shared" si="83"/>
        <v>0.16201317471741303</v>
      </c>
      <c r="G1234" s="8">
        <f t="shared" si="82"/>
        <v>1182.8581886118325</v>
      </c>
    </row>
    <row r="1235" spans="3:7" x14ac:dyDescent="0.25">
      <c r="C1235" s="5">
        <v>1227</v>
      </c>
      <c r="D1235" s="23">
        <f t="shared" ca="1" si="80"/>
        <v>45270</v>
      </c>
      <c r="E1235" s="2">
        <f t="shared" si="81"/>
        <v>1182.8581886118325</v>
      </c>
      <c r="F1235" s="6">
        <f t="shared" si="83"/>
        <v>0.16203536830299078</v>
      </c>
      <c r="G1235" s="8">
        <f t="shared" si="82"/>
        <v>1183.0202239801354</v>
      </c>
    </row>
    <row r="1236" spans="3:7" x14ac:dyDescent="0.25">
      <c r="C1236" s="5">
        <v>1228</v>
      </c>
      <c r="D1236" s="23">
        <f t="shared" ca="1" si="80"/>
        <v>45271</v>
      </c>
      <c r="E1236" s="2">
        <f t="shared" si="81"/>
        <v>1183.0202239801354</v>
      </c>
      <c r="F1236" s="6">
        <f t="shared" si="83"/>
        <v>0.16205756492878567</v>
      </c>
      <c r="G1236" s="8">
        <f t="shared" si="82"/>
        <v>1183.1822815450641</v>
      </c>
    </row>
    <row r="1237" spans="3:7" x14ac:dyDescent="0.25">
      <c r="C1237" s="5">
        <v>1229</v>
      </c>
      <c r="D1237" s="23">
        <f t="shared" ca="1" si="80"/>
        <v>45272</v>
      </c>
      <c r="E1237" s="2">
        <f t="shared" si="81"/>
        <v>1183.1822815450641</v>
      </c>
      <c r="F1237" s="6">
        <f t="shared" si="83"/>
        <v>0.16207976459521428</v>
      </c>
      <c r="G1237" s="8">
        <f t="shared" si="82"/>
        <v>1183.3443613096595</v>
      </c>
    </row>
    <row r="1238" spans="3:7" x14ac:dyDescent="0.25">
      <c r="C1238" s="5">
        <v>1230</v>
      </c>
      <c r="D1238" s="23">
        <f t="shared" ca="1" si="80"/>
        <v>45273</v>
      </c>
      <c r="E1238" s="2">
        <f t="shared" si="81"/>
        <v>1183.3443613096595</v>
      </c>
      <c r="F1238" s="6">
        <f t="shared" si="83"/>
        <v>0.16210196730269311</v>
      </c>
      <c r="G1238" s="8">
        <f t="shared" si="82"/>
        <v>1183.5064632769622</v>
      </c>
    </row>
    <row r="1239" spans="3:7" x14ac:dyDescent="0.25">
      <c r="C1239" s="5">
        <v>1231</v>
      </c>
      <c r="D1239" s="23">
        <f t="shared" ca="1" si="80"/>
        <v>45274</v>
      </c>
      <c r="E1239" s="2">
        <f t="shared" si="81"/>
        <v>1183.5064632769622</v>
      </c>
      <c r="F1239" s="6">
        <f t="shared" si="83"/>
        <v>0.16212417305163868</v>
      </c>
      <c r="G1239" s="8">
        <f t="shared" si="82"/>
        <v>1183.6685874500138</v>
      </c>
    </row>
    <row r="1240" spans="3:7" x14ac:dyDescent="0.25">
      <c r="C1240" s="5">
        <v>1232</v>
      </c>
      <c r="D1240" s="23">
        <f t="shared" ca="1" si="80"/>
        <v>45275</v>
      </c>
      <c r="E1240" s="2">
        <f t="shared" si="81"/>
        <v>1183.6685874500138</v>
      </c>
      <c r="F1240" s="6">
        <f t="shared" si="83"/>
        <v>0.16214638184246766</v>
      </c>
      <c r="G1240" s="8">
        <f t="shared" si="82"/>
        <v>1183.8307338318562</v>
      </c>
    </row>
    <row r="1241" spans="3:7" x14ac:dyDescent="0.25">
      <c r="C1241" s="5">
        <v>1233</v>
      </c>
      <c r="D1241" s="23">
        <f t="shared" ca="1" si="80"/>
        <v>45276</v>
      </c>
      <c r="E1241" s="2">
        <f t="shared" si="81"/>
        <v>1183.8307338318562</v>
      </c>
      <c r="F1241" s="6">
        <f t="shared" si="83"/>
        <v>0.16216859367559674</v>
      </c>
      <c r="G1241" s="8">
        <f t="shared" si="82"/>
        <v>1183.9929024255318</v>
      </c>
    </row>
    <row r="1242" spans="3:7" x14ac:dyDescent="0.25">
      <c r="C1242" s="5">
        <v>1234</v>
      </c>
      <c r="D1242" s="23">
        <f t="shared" ca="1" si="80"/>
        <v>45277</v>
      </c>
      <c r="E1242" s="2">
        <f t="shared" si="81"/>
        <v>1183.9929024255318</v>
      </c>
      <c r="F1242" s="6">
        <f t="shared" si="83"/>
        <v>0.16219080855144274</v>
      </c>
      <c r="G1242" s="8">
        <f t="shared" si="82"/>
        <v>1184.1550932340833</v>
      </c>
    </row>
    <row r="1243" spans="3:7" x14ac:dyDescent="0.25">
      <c r="C1243" s="5">
        <v>1235</v>
      </c>
      <c r="D1243" s="23">
        <f t="shared" ca="1" si="80"/>
        <v>45278</v>
      </c>
      <c r="E1243" s="2">
        <f t="shared" si="81"/>
        <v>1184.1550932340833</v>
      </c>
      <c r="F1243" s="6">
        <f t="shared" si="83"/>
        <v>0.16221302647042241</v>
      </c>
      <c r="G1243" s="8">
        <f t="shared" si="82"/>
        <v>1184.3173062605538</v>
      </c>
    </row>
    <row r="1244" spans="3:7" x14ac:dyDescent="0.25">
      <c r="C1244" s="5">
        <v>1236</v>
      </c>
      <c r="D1244" s="23">
        <f t="shared" ca="1" si="80"/>
        <v>45279</v>
      </c>
      <c r="E1244" s="2">
        <f t="shared" si="81"/>
        <v>1184.3173062605538</v>
      </c>
      <c r="F1244" s="6">
        <f t="shared" si="83"/>
        <v>0.16223524743295259</v>
      </c>
      <c r="G1244" s="8">
        <f t="shared" si="82"/>
        <v>1184.4795415079868</v>
      </c>
    </row>
    <row r="1245" spans="3:7" x14ac:dyDescent="0.25">
      <c r="C1245" s="5">
        <v>1237</v>
      </c>
      <c r="D1245" s="23">
        <f t="shared" ca="1" si="80"/>
        <v>45280</v>
      </c>
      <c r="E1245" s="2">
        <f t="shared" si="81"/>
        <v>1184.4795415079868</v>
      </c>
      <c r="F1245" s="6">
        <f t="shared" si="83"/>
        <v>0.16225747143945027</v>
      </c>
      <c r="G1245" s="8">
        <f t="shared" si="82"/>
        <v>1184.6417989794263</v>
      </c>
    </row>
    <row r="1246" spans="3:7" x14ac:dyDescent="0.25">
      <c r="C1246" s="5">
        <v>1238</v>
      </c>
      <c r="D1246" s="23">
        <f t="shared" ca="1" si="80"/>
        <v>45281</v>
      </c>
      <c r="E1246" s="2">
        <f t="shared" si="81"/>
        <v>1184.6417989794263</v>
      </c>
      <c r="F1246" s="6">
        <f t="shared" si="83"/>
        <v>0.16227969849033239</v>
      </c>
      <c r="G1246" s="8">
        <f t="shared" si="82"/>
        <v>1184.8040786779166</v>
      </c>
    </row>
    <row r="1247" spans="3:7" x14ac:dyDescent="0.25">
      <c r="C1247" s="5">
        <v>1239</v>
      </c>
      <c r="D1247" s="23">
        <f t="shared" ca="1" si="80"/>
        <v>45282</v>
      </c>
      <c r="E1247" s="2">
        <f t="shared" si="81"/>
        <v>1184.8040786779166</v>
      </c>
      <c r="F1247" s="6">
        <f t="shared" si="83"/>
        <v>0.162301928586016</v>
      </c>
      <c r="G1247" s="8">
        <f t="shared" si="82"/>
        <v>1184.9663806065025</v>
      </c>
    </row>
    <row r="1248" spans="3:7" x14ac:dyDescent="0.25">
      <c r="C1248" s="5">
        <v>1240</v>
      </c>
      <c r="D1248" s="23">
        <f t="shared" ca="1" si="80"/>
        <v>45283</v>
      </c>
      <c r="E1248" s="2">
        <f t="shared" si="81"/>
        <v>1184.9663806065025</v>
      </c>
      <c r="F1248" s="6">
        <f t="shared" si="83"/>
        <v>0.16232416172691819</v>
      </c>
      <c r="G1248" s="8">
        <f t="shared" si="82"/>
        <v>1185.1287047682295</v>
      </c>
    </row>
    <row r="1249" spans="3:7" x14ac:dyDescent="0.25">
      <c r="C1249" s="5">
        <v>1241</v>
      </c>
      <c r="D1249" s="23">
        <f t="shared" ca="1" si="80"/>
        <v>45284</v>
      </c>
      <c r="E1249" s="2">
        <f t="shared" si="81"/>
        <v>1185.1287047682295</v>
      </c>
      <c r="F1249" s="6">
        <f t="shared" si="83"/>
        <v>0.16234639791345612</v>
      </c>
      <c r="G1249" s="8">
        <f t="shared" si="82"/>
        <v>1185.291051166143</v>
      </c>
    </row>
    <row r="1250" spans="3:7" x14ac:dyDescent="0.25">
      <c r="C1250" s="5">
        <v>1242</v>
      </c>
      <c r="D1250" s="23">
        <f t="shared" ca="1" si="80"/>
        <v>45285</v>
      </c>
      <c r="E1250" s="2">
        <f t="shared" si="81"/>
        <v>1185.291051166143</v>
      </c>
      <c r="F1250" s="6">
        <f t="shared" si="83"/>
        <v>0.16236863714604702</v>
      </c>
      <c r="G1250" s="8">
        <f t="shared" si="82"/>
        <v>1185.4534198032891</v>
      </c>
    </row>
    <row r="1251" spans="3:7" x14ac:dyDescent="0.25">
      <c r="C1251" s="5">
        <v>1243</v>
      </c>
      <c r="D1251" s="23">
        <f t="shared" ca="1" si="80"/>
        <v>45286</v>
      </c>
      <c r="E1251" s="2">
        <f t="shared" si="81"/>
        <v>1185.4534198032891</v>
      </c>
      <c r="F1251" s="6">
        <f t="shared" si="83"/>
        <v>0.1623908794251081</v>
      </c>
      <c r="G1251" s="8">
        <f t="shared" si="82"/>
        <v>1185.6158106827143</v>
      </c>
    </row>
    <row r="1252" spans="3:7" x14ac:dyDescent="0.25">
      <c r="C1252" s="5">
        <v>1244</v>
      </c>
      <c r="D1252" s="23">
        <f t="shared" ca="1" si="80"/>
        <v>45287</v>
      </c>
      <c r="E1252" s="2">
        <f t="shared" si="81"/>
        <v>1185.6158106827143</v>
      </c>
      <c r="F1252" s="6">
        <f t="shared" si="83"/>
        <v>0.16241312475105676</v>
      </c>
      <c r="G1252" s="8">
        <f t="shared" si="82"/>
        <v>1185.7782238074653</v>
      </c>
    </row>
    <row r="1253" spans="3:7" x14ac:dyDescent="0.25">
      <c r="C1253" s="5">
        <v>1245</v>
      </c>
      <c r="D1253" s="23">
        <f t="shared" ca="1" si="80"/>
        <v>45288</v>
      </c>
      <c r="E1253" s="2">
        <f t="shared" si="81"/>
        <v>1185.7782238074653</v>
      </c>
      <c r="F1253" s="6">
        <f t="shared" si="83"/>
        <v>0.16243537312431033</v>
      </c>
      <c r="G1253" s="8">
        <f t="shared" si="82"/>
        <v>1185.9406591805896</v>
      </c>
    </row>
    <row r="1254" spans="3:7" x14ac:dyDescent="0.25">
      <c r="C1254" s="5">
        <v>1246</v>
      </c>
      <c r="D1254" s="23">
        <f t="shared" ca="1" si="80"/>
        <v>45289</v>
      </c>
      <c r="E1254" s="2">
        <f t="shared" si="81"/>
        <v>1185.9406591805896</v>
      </c>
      <c r="F1254" s="6">
        <f t="shared" si="83"/>
        <v>0.16245762454528626</v>
      </c>
      <c r="G1254" s="8">
        <f t="shared" si="82"/>
        <v>1186.103116805135</v>
      </c>
    </row>
    <row r="1255" spans="3:7" x14ac:dyDescent="0.25">
      <c r="C1255" s="5">
        <v>1247</v>
      </c>
      <c r="D1255" s="23">
        <f t="shared" ca="1" si="80"/>
        <v>45290</v>
      </c>
      <c r="E1255" s="2">
        <f t="shared" si="81"/>
        <v>1186.103116805135</v>
      </c>
      <c r="F1255" s="6">
        <f t="shared" si="83"/>
        <v>0.16247987901440206</v>
      </c>
      <c r="G1255" s="8">
        <f t="shared" si="82"/>
        <v>1186.2655966841494</v>
      </c>
    </row>
    <row r="1256" spans="3:7" x14ac:dyDescent="0.25">
      <c r="C1256" s="5">
        <v>1248</v>
      </c>
      <c r="D1256" s="23">
        <f t="shared" ca="1" si="80"/>
        <v>45291</v>
      </c>
      <c r="E1256" s="2">
        <f t="shared" si="81"/>
        <v>1186.2655966841494</v>
      </c>
      <c r="F1256" s="6">
        <f t="shared" si="83"/>
        <v>0.16250213653207529</v>
      </c>
      <c r="G1256" s="8">
        <f t="shared" si="82"/>
        <v>1186.4280988206815</v>
      </c>
    </row>
    <row r="1257" spans="3:7" x14ac:dyDescent="0.25">
      <c r="C1257" s="5">
        <v>1249</v>
      </c>
      <c r="D1257" s="23">
        <f t="shared" ca="1" si="80"/>
        <v>45292</v>
      </c>
      <c r="E1257" s="2">
        <f t="shared" si="81"/>
        <v>1186.4280988206815</v>
      </c>
      <c r="F1257" s="6">
        <f t="shared" si="83"/>
        <v>0.16252439709872352</v>
      </c>
      <c r="G1257" s="8">
        <f t="shared" si="82"/>
        <v>1186.5906232177801</v>
      </c>
    </row>
    <row r="1258" spans="3:7" x14ac:dyDescent="0.25">
      <c r="C1258" s="5">
        <v>1250</v>
      </c>
      <c r="D1258" s="23">
        <f t="shared" ca="1" si="80"/>
        <v>45293</v>
      </c>
      <c r="E1258" s="2">
        <f t="shared" si="81"/>
        <v>1186.5906232177801</v>
      </c>
      <c r="F1258" s="6">
        <f t="shared" si="83"/>
        <v>0.16254666071476442</v>
      </c>
      <c r="G1258" s="8">
        <f t="shared" si="82"/>
        <v>1186.7531698784949</v>
      </c>
    </row>
    <row r="1259" spans="3:7" x14ac:dyDescent="0.25">
      <c r="C1259" s="5">
        <v>1251</v>
      </c>
      <c r="D1259" s="23">
        <f t="shared" ca="1" si="80"/>
        <v>45294</v>
      </c>
      <c r="E1259" s="2">
        <f t="shared" si="81"/>
        <v>1186.7531698784949</v>
      </c>
      <c r="F1259" s="6">
        <f t="shared" si="83"/>
        <v>0.16256892738061576</v>
      </c>
      <c r="G1259" s="8">
        <f t="shared" si="82"/>
        <v>1186.9157388058754</v>
      </c>
    </row>
    <row r="1260" spans="3:7" x14ac:dyDescent="0.25">
      <c r="C1260" s="5">
        <v>1252</v>
      </c>
      <c r="D1260" s="23">
        <f t="shared" ca="1" si="80"/>
        <v>45295</v>
      </c>
      <c r="E1260" s="2">
        <f t="shared" si="81"/>
        <v>1186.9157388058754</v>
      </c>
      <c r="F1260" s="6">
        <f t="shared" si="83"/>
        <v>0.16259119709669528</v>
      </c>
      <c r="G1260" s="8">
        <f t="shared" si="82"/>
        <v>1187.0783300029721</v>
      </c>
    </row>
    <row r="1261" spans="3:7" x14ac:dyDescent="0.25">
      <c r="C1261" s="5">
        <v>1253</v>
      </c>
      <c r="D1261" s="23">
        <f t="shared" ca="1" si="80"/>
        <v>45296</v>
      </c>
      <c r="E1261" s="2">
        <f t="shared" si="81"/>
        <v>1187.0783300029721</v>
      </c>
      <c r="F1261" s="6">
        <f t="shared" si="83"/>
        <v>0.16261346986342085</v>
      </c>
      <c r="G1261" s="8">
        <f t="shared" si="82"/>
        <v>1187.2409434728354</v>
      </c>
    </row>
    <row r="1262" spans="3:7" x14ac:dyDescent="0.25">
      <c r="C1262" s="5">
        <v>1254</v>
      </c>
      <c r="D1262" s="23">
        <f t="shared" ca="1" si="80"/>
        <v>45297</v>
      </c>
      <c r="E1262" s="2">
        <f t="shared" si="81"/>
        <v>1187.2409434728354</v>
      </c>
      <c r="F1262" s="6">
        <f t="shared" si="83"/>
        <v>0.16263574568121034</v>
      </c>
      <c r="G1262" s="8">
        <f t="shared" si="82"/>
        <v>1187.4035792185166</v>
      </c>
    </row>
    <row r="1263" spans="3:7" x14ac:dyDescent="0.25">
      <c r="C1263" s="5">
        <v>1255</v>
      </c>
      <c r="D1263" s="23">
        <f t="shared" ca="1" si="80"/>
        <v>45298</v>
      </c>
      <c r="E1263" s="2">
        <f t="shared" si="81"/>
        <v>1187.4035792185166</v>
      </c>
      <c r="F1263" s="6">
        <f t="shared" si="83"/>
        <v>0.16265802455048176</v>
      </c>
      <c r="G1263" s="8">
        <f t="shared" si="82"/>
        <v>1187.566237243067</v>
      </c>
    </row>
    <row r="1264" spans="3:7" x14ac:dyDescent="0.25">
      <c r="C1264" s="5">
        <v>1256</v>
      </c>
      <c r="D1264" s="23">
        <f t="shared" ca="1" si="80"/>
        <v>45299</v>
      </c>
      <c r="E1264" s="2">
        <f t="shared" si="81"/>
        <v>1187.566237243067</v>
      </c>
      <c r="F1264" s="6">
        <f t="shared" si="83"/>
        <v>0.16268030647165305</v>
      </c>
      <c r="G1264" s="8">
        <f t="shared" si="82"/>
        <v>1187.7289175495387</v>
      </c>
    </row>
    <row r="1265" spans="3:7" x14ac:dyDescent="0.25">
      <c r="C1265" s="5">
        <v>1257</v>
      </c>
      <c r="D1265" s="23">
        <f t="shared" ca="1" si="80"/>
        <v>45300</v>
      </c>
      <c r="E1265" s="2">
        <f t="shared" si="81"/>
        <v>1187.7289175495387</v>
      </c>
      <c r="F1265" s="6">
        <f t="shared" si="83"/>
        <v>0.16270259144514229</v>
      </c>
      <c r="G1265" s="8">
        <f t="shared" si="82"/>
        <v>1187.8916201409838</v>
      </c>
    </row>
    <row r="1266" spans="3:7" x14ac:dyDescent="0.25">
      <c r="C1266" s="5">
        <v>1258</v>
      </c>
      <c r="D1266" s="23">
        <f t="shared" ca="1" si="80"/>
        <v>45301</v>
      </c>
      <c r="E1266" s="2">
        <f t="shared" si="81"/>
        <v>1187.8916201409838</v>
      </c>
      <c r="F1266" s="6">
        <f t="shared" si="83"/>
        <v>0.16272487947136766</v>
      </c>
      <c r="G1266" s="8">
        <f t="shared" si="82"/>
        <v>1188.0543450204552</v>
      </c>
    </row>
    <row r="1267" spans="3:7" x14ac:dyDescent="0.25">
      <c r="C1267" s="5">
        <v>1259</v>
      </c>
      <c r="D1267" s="23">
        <f t="shared" ca="1" si="80"/>
        <v>45302</v>
      </c>
      <c r="E1267" s="2">
        <f t="shared" si="81"/>
        <v>1188.0543450204552</v>
      </c>
      <c r="F1267" s="6">
        <f t="shared" si="83"/>
        <v>0.16274717055074731</v>
      </c>
      <c r="G1267" s="8">
        <f t="shared" si="82"/>
        <v>1188.217092191006</v>
      </c>
    </row>
    <row r="1268" spans="3:7" x14ac:dyDescent="0.25">
      <c r="C1268" s="5">
        <v>1260</v>
      </c>
      <c r="D1268" s="23">
        <f t="shared" ca="1" si="80"/>
        <v>45303</v>
      </c>
      <c r="E1268" s="2">
        <f t="shared" si="81"/>
        <v>1188.217092191006</v>
      </c>
      <c r="F1268" s="6">
        <f t="shared" si="83"/>
        <v>0.16276946468369949</v>
      </c>
      <c r="G1268" s="8">
        <f t="shared" si="82"/>
        <v>1188.3798616556896</v>
      </c>
    </row>
    <row r="1269" spans="3:7" x14ac:dyDescent="0.25">
      <c r="C1269" s="5">
        <v>1261</v>
      </c>
      <c r="D1269" s="23">
        <f t="shared" ca="1" si="80"/>
        <v>45304</v>
      </c>
      <c r="E1269" s="2">
        <f t="shared" si="81"/>
        <v>1188.3798616556896</v>
      </c>
      <c r="F1269" s="6">
        <f t="shared" si="83"/>
        <v>0.16279176187064243</v>
      </c>
      <c r="G1269" s="8">
        <f t="shared" si="82"/>
        <v>1188.5426534175604</v>
      </c>
    </row>
    <row r="1270" spans="3:7" x14ac:dyDescent="0.25">
      <c r="C1270" s="5">
        <v>1262</v>
      </c>
      <c r="D1270" s="23">
        <f t="shared" ca="1" si="80"/>
        <v>45305</v>
      </c>
      <c r="E1270" s="2">
        <f t="shared" si="81"/>
        <v>1188.5426534175604</v>
      </c>
      <c r="F1270" s="6">
        <f t="shared" si="83"/>
        <v>0.16281406211199459</v>
      </c>
      <c r="G1270" s="8">
        <f t="shared" si="82"/>
        <v>1188.7054674796723</v>
      </c>
    </row>
    <row r="1271" spans="3:7" x14ac:dyDescent="0.25">
      <c r="C1271" s="5">
        <v>1263</v>
      </c>
      <c r="D1271" s="23">
        <f t="shared" ca="1" si="80"/>
        <v>45306</v>
      </c>
      <c r="E1271" s="2">
        <f t="shared" si="81"/>
        <v>1188.7054674796723</v>
      </c>
      <c r="F1271" s="6">
        <f t="shared" si="83"/>
        <v>0.16283636540817431</v>
      </c>
      <c r="G1271" s="8">
        <f t="shared" si="82"/>
        <v>1188.8683038450804</v>
      </c>
    </row>
    <row r="1272" spans="3:7" x14ac:dyDescent="0.25">
      <c r="C1272" s="5">
        <v>1264</v>
      </c>
      <c r="D1272" s="23">
        <f t="shared" ca="1" si="80"/>
        <v>45307</v>
      </c>
      <c r="E1272" s="2">
        <f t="shared" si="81"/>
        <v>1188.8683038450804</v>
      </c>
      <c r="F1272" s="6">
        <f t="shared" si="83"/>
        <v>0.16285867175960009</v>
      </c>
      <c r="G1272" s="8">
        <f t="shared" si="82"/>
        <v>1189.0311625168399</v>
      </c>
    </row>
    <row r="1273" spans="3:7" x14ac:dyDescent="0.25">
      <c r="C1273" s="5">
        <v>1265</v>
      </c>
      <c r="D1273" s="23">
        <f t="shared" ca="1" si="80"/>
        <v>45308</v>
      </c>
      <c r="E1273" s="2">
        <f t="shared" si="81"/>
        <v>1189.0311625168399</v>
      </c>
      <c r="F1273" s="6">
        <f t="shared" si="83"/>
        <v>0.16288098116669042</v>
      </c>
      <c r="G1273" s="8">
        <f t="shared" si="82"/>
        <v>1189.1940434980065</v>
      </c>
    </row>
    <row r="1274" spans="3:7" x14ac:dyDescent="0.25">
      <c r="C1274" s="5">
        <v>1266</v>
      </c>
      <c r="D1274" s="23">
        <f t="shared" ca="1" si="80"/>
        <v>45309</v>
      </c>
      <c r="E1274" s="2">
        <f t="shared" si="81"/>
        <v>1189.1940434980065</v>
      </c>
      <c r="F1274" s="6">
        <f t="shared" si="83"/>
        <v>0.16290329362986392</v>
      </c>
      <c r="G1274" s="8">
        <f t="shared" si="82"/>
        <v>1189.3569467916363</v>
      </c>
    </row>
    <row r="1275" spans="3:7" x14ac:dyDescent="0.25">
      <c r="C1275" s="5">
        <v>1267</v>
      </c>
      <c r="D1275" s="23">
        <f t="shared" ca="1" si="80"/>
        <v>45310</v>
      </c>
      <c r="E1275" s="2">
        <f t="shared" si="81"/>
        <v>1189.3569467916363</v>
      </c>
      <c r="F1275" s="6">
        <f t="shared" si="83"/>
        <v>0.16292560914953924</v>
      </c>
      <c r="G1275" s="8">
        <f t="shared" si="82"/>
        <v>1189.519872400786</v>
      </c>
    </row>
    <row r="1276" spans="3:7" x14ac:dyDescent="0.25">
      <c r="C1276" s="5">
        <v>1268</v>
      </c>
      <c r="D1276" s="23">
        <f t="shared" ca="1" si="80"/>
        <v>45311</v>
      </c>
      <c r="E1276" s="2">
        <f t="shared" si="81"/>
        <v>1189.519872400786</v>
      </c>
      <c r="F1276" s="6">
        <f t="shared" si="83"/>
        <v>0.16294792772613509</v>
      </c>
      <c r="G1276" s="8">
        <f t="shared" si="82"/>
        <v>1189.6828203285122</v>
      </c>
    </row>
    <row r="1277" spans="3:7" x14ac:dyDescent="0.25">
      <c r="C1277" s="5">
        <v>1269</v>
      </c>
      <c r="D1277" s="23">
        <f t="shared" ca="1" si="80"/>
        <v>45312</v>
      </c>
      <c r="E1277" s="2">
        <f t="shared" si="81"/>
        <v>1189.6828203285122</v>
      </c>
      <c r="F1277" s="6">
        <f t="shared" si="83"/>
        <v>0.16297024936007018</v>
      </c>
      <c r="G1277" s="8">
        <f t="shared" si="82"/>
        <v>1189.8457905778723</v>
      </c>
    </row>
    <row r="1278" spans="3:7" x14ac:dyDescent="0.25">
      <c r="C1278" s="5">
        <v>1270</v>
      </c>
      <c r="D1278" s="23">
        <f t="shared" ca="1" si="80"/>
        <v>45313</v>
      </c>
      <c r="E1278" s="2">
        <f t="shared" si="81"/>
        <v>1189.8457905778723</v>
      </c>
      <c r="F1278" s="6">
        <f t="shared" si="83"/>
        <v>0.16299257405176334</v>
      </c>
      <c r="G1278" s="8">
        <f t="shared" si="82"/>
        <v>1190.008783151924</v>
      </c>
    </row>
    <row r="1279" spans="3:7" x14ac:dyDescent="0.25">
      <c r="C1279" s="5">
        <v>1271</v>
      </c>
      <c r="D1279" s="23">
        <f t="shared" ca="1" si="80"/>
        <v>45314</v>
      </c>
      <c r="E1279" s="2">
        <f t="shared" si="81"/>
        <v>1190.008783151924</v>
      </c>
      <c r="F1279" s="6">
        <f t="shared" si="83"/>
        <v>0.16301490180163344</v>
      </c>
      <c r="G1279" s="8">
        <f t="shared" si="82"/>
        <v>1190.1717980537258</v>
      </c>
    </row>
    <row r="1280" spans="3:7" x14ac:dyDescent="0.25">
      <c r="C1280" s="5">
        <v>1272</v>
      </c>
      <c r="D1280" s="23">
        <f t="shared" ca="1" si="80"/>
        <v>45315</v>
      </c>
      <c r="E1280" s="2">
        <f t="shared" si="81"/>
        <v>1190.1717980537258</v>
      </c>
      <c r="F1280" s="6">
        <f t="shared" si="83"/>
        <v>0.16303723261009945</v>
      </c>
      <c r="G1280" s="8">
        <f t="shared" si="82"/>
        <v>1190.3348352863359</v>
      </c>
    </row>
    <row r="1281" spans="3:7" x14ac:dyDescent="0.25">
      <c r="C1281" s="5">
        <v>1273</v>
      </c>
      <c r="D1281" s="23">
        <f t="shared" ca="1" si="80"/>
        <v>45316</v>
      </c>
      <c r="E1281" s="2">
        <f t="shared" si="81"/>
        <v>1190.3348352863359</v>
      </c>
      <c r="F1281" s="6">
        <f t="shared" si="83"/>
        <v>0.16305956647758027</v>
      </c>
      <c r="G1281" s="8">
        <f t="shared" si="82"/>
        <v>1190.4978948528135</v>
      </c>
    </row>
    <row r="1282" spans="3:7" x14ac:dyDescent="0.25">
      <c r="C1282" s="5">
        <v>1274</v>
      </c>
      <c r="D1282" s="23">
        <f t="shared" ref="D1282:D1345" ca="1" si="84">D1281+1</f>
        <v>45317</v>
      </c>
      <c r="E1282" s="2">
        <f t="shared" ref="E1282:E1345" si="85">G1281</f>
        <v>1190.4978948528135</v>
      </c>
      <c r="F1282" s="6">
        <f t="shared" si="83"/>
        <v>0.16308190340449502</v>
      </c>
      <c r="G1282" s="8">
        <f t="shared" ref="G1282:G1345" si="86">E1282+F1282</f>
        <v>1190.6609767562179</v>
      </c>
    </row>
    <row r="1283" spans="3:7" x14ac:dyDescent="0.25">
      <c r="C1283" s="5">
        <v>1275</v>
      </c>
      <c r="D1283" s="23">
        <f t="shared" ca="1" si="84"/>
        <v>45318</v>
      </c>
      <c r="E1283" s="2">
        <f t="shared" si="85"/>
        <v>1190.6609767562179</v>
      </c>
      <c r="F1283" s="6">
        <f t="shared" si="83"/>
        <v>0.16310424339126275</v>
      </c>
      <c r="G1283" s="8">
        <f t="shared" si="86"/>
        <v>1190.8240809996091</v>
      </c>
    </row>
    <row r="1284" spans="3:7" x14ac:dyDescent="0.25">
      <c r="C1284" s="5">
        <v>1276</v>
      </c>
      <c r="D1284" s="23">
        <f t="shared" ca="1" si="84"/>
        <v>45319</v>
      </c>
      <c r="E1284" s="2">
        <f t="shared" si="85"/>
        <v>1190.8240809996091</v>
      </c>
      <c r="F1284" s="6">
        <f t="shared" si="83"/>
        <v>0.16312658643830263</v>
      </c>
      <c r="G1284" s="8">
        <f t="shared" si="86"/>
        <v>1190.9872075860474</v>
      </c>
    </row>
    <row r="1285" spans="3:7" x14ac:dyDescent="0.25">
      <c r="C1285" s="5">
        <v>1277</v>
      </c>
      <c r="D1285" s="23">
        <f t="shared" ca="1" si="84"/>
        <v>45320</v>
      </c>
      <c r="E1285" s="2">
        <f t="shared" si="85"/>
        <v>1190.9872075860474</v>
      </c>
      <c r="F1285" s="6">
        <f t="shared" si="83"/>
        <v>0.16314893254603391</v>
      </c>
      <c r="G1285" s="8">
        <f t="shared" si="86"/>
        <v>1191.1503565185933</v>
      </c>
    </row>
    <row r="1286" spans="3:7" x14ac:dyDescent="0.25">
      <c r="C1286" s="5">
        <v>1278</v>
      </c>
      <c r="D1286" s="23">
        <f t="shared" ca="1" si="84"/>
        <v>45321</v>
      </c>
      <c r="E1286" s="2">
        <f t="shared" si="85"/>
        <v>1191.1503565185933</v>
      </c>
      <c r="F1286" s="6">
        <f t="shared" si="83"/>
        <v>0.16317128171487583</v>
      </c>
      <c r="G1286" s="8">
        <f t="shared" si="86"/>
        <v>1191.3135278003081</v>
      </c>
    </row>
    <row r="1287" spans="3:7" x14ac:dyDescent="0.25">
      <c r="C1287" s="5">
        <v>1279</v>
      </c>
      <c r="D1287" s="23">
        <f t="shared" ca="1" si="84"/>
        <v>45322</v>
      </c>
      <c r="E1287" s="2">
        <f t="shared" si="85"/>
        <v>1191.3135278003081</v>
      </c>
      <c r="F1287" s="6">
        <f t="shared" si="83"/>
        <v>0.16319363394524769</v>
      </c>
      <c r="G1287" s="8">
        <f t="shared" si="86"/>
        <v>1191.4767214342532</v>
      </c>
    </row>
    <row r="1288" spans="3:7" x14ac:dyDescent="0.25">
      <c r="C1288" s="5">
        <v>1280</v>
      </c>
      <c r="D1288" s="23">
        <f t="shared" ca="1" si="84"/>
        <v>45323</v>
      </c>
      <c r="E1288" s="2">
        <f t="shared" si="85"/>
        <v>1191.4767214342532</v>
      </c>
      <c r="F1288" s="6">
        <f t="shared" si="83"/>
        <v>0.16321598923756897</v>
      </c>
      <c r="G1288" s="8">
        <f t="shared" si="86"/>
        <v>1191.6399374234909</v>
      </c>
    </row>
    <row r="1289" spans="3:7" x14ac:dyDescent="0.25">
      <c r="C1289" s="5">
        <v>1281</v>
      </c>
      <c r="D1289" s="23">
        <f t="shared" ca="1" si="84"/>
        <v>45324</v>
      </c>
      <c r="E1289" s="2">
        <f t="shared" si="85"/>
        <v>1191.6399374234909</v>
      </c>
      <c r="F1289" s="6">
        <f t="shared" si="83"/>
        <v>0.16323834759225905</v>
      </c>
      <c r="G1289" s="8">
        <f t="shared" si="86"/>
        <v>1191.8031757710833</v>
      </c>
    </row>
    <row r="1290" spans="3:7" x14ac:dyDescent="0.25">
      <c r="C1290" s="5">
        <v>1282</v>
      </c>
      <c r="D1290" s="23">
        <f t="shared" ca="1" si="84"/>
        <v>45325</v>
      </c>
      <c r="E1290" s="2">
        <f t="shared" si="85"/>
        <v>1191.8031757710833</v>
      </c>
      <c r="F1290" s="6">
        <f t="shared" si="83"/>
        <v>0.16326070900973746</v>
      </c>
      <c r="G1290" s="8">
        <f t="shared" si="86"/>
        <v>1191.9664364800931</v>
      </c>
    </row>
    <row r="1291" spans="3:7" x14ac:dyDescent="0.25">
      <c r="C1291" s="5">
        <v>1283</v>
      </c>
      <c r="D1291" s="23">
        <f t="shared" ca="1" si="84"/>
        <v>45326</v>
      </c>
      <c r="E1291" s="2">
        <f t="shared" si="85"/>
        <v>1191.9664364800931</v>
      </c>
      <c r="F1291" s="6">
        <f t="shared" ref="F1291:F1354" si="87">E1291*($B$4/$B$6)</f>
        <v>0.16328307349042373</v>
      </c>
      <c r="G1291" s="8">
        <f t="shared" si="86"/>
        <v>1192.1297195535835</v>
      </c>
    </row>
    <row r="1292" spans="3:7" x14ac:dyDescent="0.25">
      <c r="C1292" s="5">
        <v>1284</v>
      </c>
      <c r="D1292" s="23">
        <f t="shared" ca="1" si="84"/>
        <v>45327</v>
      </c>
      <c r="E1292" s="2">
        <f t="shared" si="85"/>
        <v>1192.1297195535835</v>
      </c>
      <c r="F1292" s="6">
        <f t="shared" si="87"/>
        <v>0.16330544103473749</v>
      </c>
      <c r="G1292" s="8">
        <f t="shared" si="86"/>
        <v>1192.2930249946182</v>
      </c>
    </row>
    <row r="1293" spans="3:7" x14ac:dyDescent="0.25">
      <c r="C1293" s="5">
        <v>1285</v>
      </c>
      <c r="D1293" s="23">
        <f t="shared" ca="1" si="84"/>
        <v>45328</v>
      </c>
      <c r="E1293" s="2">
        <f t="shared" si="85"/>
        <v>1192.2930249946182</v>
      </c>
      <c r="F1293" s="6">
        <f t="shared" si="87"/>
        <v>0.1633278116430984</v>
      </c>
      <c r="G1293" s="8">
        <f t="shared" si="86"/>
        <v>1192.4563528062613</v>
      </c>
    </row>
    <row r="1294" spans="3:7" x14ac:dyDescent="0.25">
      <c r="C1294" s="5">
        <v>1286</v>
      </c>
      <c r="D1294" s="23">
        <f t="shared" ca="1" si="84"/>
        <v>45329</v>
      </c>
      <c r="E1294" s="2">
        <f t="shared" si="85"/>
        <v>1192.4563528062613</v>
      </c>
      <c r="F1294" s="6">
        <f t="shared" si="87"/>
        <v>0.16335018531592624</v>
      </c>
      <c r="G1294" s="8">
        <f t="shared" si="86"/>
        <v>1192.6197029915772</v>
      </c>
    </row>
    <row r="1295" spans="3:7" x14ac:dyDescent="0.25">
      <c r="C1295" s="5">
        <v>1287</v>
      </c>
      <c r="D1295" s="23">
        <f t="shared" ca="1" si="84"/>
        <v>45330</v>
      </c>
      <c r="E1295" s="2">
        <f t="shared" si="85"/>
        <v>1192.6197029915772</v>
      </c>
      <c r="F1295" s="6">
        <f t="shared" si="87"/>
        <v>0.16337256205364073</v>
      </c>
      <c r="G1295" s="8">
        <f t="shared" si="86"/>
        <v>1192.7830755536309</v>
      </c>
    </row>
    <row r="1296" spans="3:7" x14ac:dyDescent="0.25">
      <c r="C1296" s="5">
        <v>1288</v>
      </c>
      <c r="D1296" s="23">
        <f t="shared" ca="1" si="84"/>
        <v>45331</v>
      </c>
      <c r="E1296" s="2">
        <f t="shared" si="85"/>
        <v>1192.7830755536309</v>
      </c>
      <c r="F1296" s="6">
        <f t="shared" si="87"/>
        <v>0.16339494185666179</v>
      </c>
      <c r="G1296" s="8">
        <f t="shared" si="86"/>
        <v>1192.9464704954876</v>
      </c>
    </row>
    <row r="1297" spans="3:7" x14ac:dyDescent="0.25">
      <c r="C1297" s="5">
        <v>1289</v>
      </c>
      <c r="D1297" s="23">
        <f t="shared" ca="1" si="84"/>
        <v>45332</v>
      </c>
      <c r="E1297" s="2">
        <f t="shared" si="85"/>
        <v>1192.9464704954876</v>
      </c>
      <c r="F1297" s="6">
        <f t="shared" si="87"/>
        <v>0.16341732472540929</v>
      </c>
      <c r="G1297" s="8">
        <f t="shared" si="86"/>
        <v>1193.1098878202131</v>
      </c>
    </row>
    <row r="1298" spans="3:7" x14ac:dyDescent="0.25">
      <c r="C1298" s="5">
        <v>1290</v>
      </c>
      <c r="D1298" s="23">
        <f t="shared" ca="1" si="84"/>
        <v>45333</v>
      </c>
      <c r="E1298" s="2">
        <f t="shared" si="85"/>
        <v>1193.1098878202131</v>
      </c>
      <c r="F1298" s="6">
        <f t="shared" si="87"/>
        <v>0.16343971066030319</v>
      </c>
      <c r="G1298" s="8">
        <f t="shared" si="86"/>
        <v>1193.2733275308733</v>
      </c>
    </row>
    <row r="1299" spans="3:7" x14ac:dyDescent="0.25">
      <c r="C1299" s="5">
        <v>1291</v>
      </c>
      <c r="D1299" s="23">
        <f t="shared" ca="1" si="84"/>
        <v>45334</v>
      </c>
      <c r="E1299" s="2">
        <f t="shared" si="85"/>
        <v>1193.2733275308733</v>
      </c>
      <c r="F1299" s="6">
        <f t="shared" si="87"/>
        <v>0.16346209966176348</v>
      </c>
      <c r="G1299" s="8">
        <f t="shared" si="86"/>
        <v>1193.436789630535</v>
      </c>
    </row>
    <row r="1300" spans="3:7" x14ac:dyDescent="0.25">
      <c r="C1300" s="5">
        <v>1292</v>
      </c>
      <c r="D1300" s="23">
        <f t="shared" ca="1" si="84"/>
        <v>45335</v>
      </c>
      <c r="E1300" s="2">
        <f t="shared" si="85"/>
        <v>1193.436789630535</v>
      </c>
      <c r="F1300" s="6">
        <f t="shared" si="87"/>
        <v>0.16348449173021029</v>
      </c>
      <c r="G1300" s="8">
        <f t="shared" si="86"/>
        <v>1193.6002741222653</v>
      </c>
    </row>
    <row r="1301" spans="3:7" x14ac:dyDescent="0.25">
      <c r="C1301" s="5">
        <v>1293</v>
      </c>
      <c r="D1301" s="23">
        <f t="shared" ca="1" si="84"/>
        <v>45336</v>
      </c>
      <c r="E1301" s="2">
        <f t="shared" si="85"/>
        <v>1193.6002741222653</v>
      </c>
      <c r="F1301" s="6">
        <f t="shared" si="87"/>
        <v>0.16350688686606377</v>
      </c>
      <c r="G1301" s="8">
        <f t="shared" si="86"/>
        <v>1193.7637810091314</v>
      </c>
    </row>
    <row r="1302" spans="3:7" x14ac:dyDescent="0.25">
      <c r="C1302" s="5">
        <v>1294</v>
      </c>
      <c r="D1302" s="23">
        <f t="shared" ca="1" si="84"/>
        <v>45337</v>
      </c>
      <c r="E1302" s="2">
        <f t="shared" si="85"/>
        <v>1193.7637810091314</v>
      </c>
      <c r="F1302" s="6">
        <f t="shared" si="87"/>
        <v>0.16352928506974404</v>
      </c>
      <c r="G1302" s="8">
        <f t="shared" si="86"/>
        <v>1193.9273102942011</v>
      </c>
    </row>
    <row r="1303" spans="3:7" x14ac:dyDescent="0.25">
      <c r="C1303" s="5">
        <v>1295</v>
      </c>
      <c r="D1303" s="23">
        <f t="shared" ca="1" si="84"/>
        <v>45338</v>
      </c>
      <c r="E1303" s="2">
        <f t="shared" si="85"/>
        <v>1193.9273102942011</v>
      </c>
      <c r="F1303" s="6">
        <f t="shared" si="87"/>
        <v>0.16355168634167142</v>
      </c>
      <c r="G1303" s="8">
        <f t="shared" si="86"/>
        <v>1194.0908619805427</v>
      </c>
    </row>
    <row r="1304" spans="3:7" x14ac:dyDescent="0.25">
      <c r="C1304" s="5">
        <v>1296</v>
      </c>
      <c r="D1304" s="23">
        <f t="shared" ca="1" si="84"/>
        <v>45339</v>
      </c>
      <c r="E1304" s="2">
        <f t="shared" si="85"/>
        <v>1194.0908619805427</v>
      </c>
      <c r="F1304" s="6">
        <f t="shared" si="87"/>
        <v>0.16357409068226614</v>
      </c>
      <c r="G1304" s="8">
        <f t="shared" si="86"/>
        <v>1194.254436071225</v>
      </c>
    </row>
    <row r="1305" spans="3:7" x14ac:dyDescent="0.25">
      <c r="C1305" s="5">
        <v>1297</v>
      </c>
      <c r="D1305" s="23">
        <f t="shared" ca="1" si="84"/>
        <v>45340</v>
      </c>
      <c r="E1305" s="2">
        <f t="shared" si="85"/>
        <v>1194.254436071225</v>
      </c>
      <c r="F1305" s="6">
        <f t="shared" si="87"/>
        <v>0.16359649809194865</v>
      </c>
      <c r="G1305" s="8">
        <f t="shared" si="86"/>
        <v>1194.4180325693169</v>
      </c>
    </row>
    <row r="1306" spans="3:7" x14ac:dyDescent="0.25">
      <c r="C1306" s="5">
        <v>1298</v>
      </c>
      <c r="D1306" s="23">
        <f t="shared" ca="1" si="84"/>
        <v>45341</v>
      </c>
      <c r="E1306" s="2">
        <f t="shared" si="85"/>
        <v>1194.4180325693169</v>
      </c>
      <c r="F1306" s="6">
        <f t="shared" si="87"/>
        <v>0.16361890857113931</v>
      </c>
      <c r="G1306" s="8">
        <f t="shared" si="86"/>
        <v>1194.581651477888</v>
      </c>
    </row>
    <row r="1307" spans="3:7" x14ac:dyDescent="0.25">
      <c r="C1307" s="5">
        <v>1299</v>
      </c>
      <c r="D1307" s="23">
        <f t="shared" ca="1" si="84"/>
        <v>45342</v>
      </c>
      <c r="E1307" s="2">
        <f t="shared" si="85"/>
        <v>1194.581651477888</v>
      </c>
      <c r="F1307" s="6">
        <f t="shared" si="87"/>
        <v>0.16364132212025867</v>
      </c>
      <c r="G1307" s="8">
        <f t="shared" si="86"/>
        <v>1194.7452928000082</v>
      </c>
    </row>
    <row r="1308" spans="3:7" x14ac:dyDescent="0.25">
      <c r="C1308" s="5">
        <v>1300</v>
      </c>
      <c r="D1308" s="23">
        <f t="shared" ca="1" si="84"/>
        <v>45343</v>
      </c>
      <c r="E1308" s="2">
        <f t="shared" si="85"/>
        <v>1194.7452928000082</v>
      </c>
      <c r="F1308" s="6">
        <f t="shared" si="87"/>
        <v>0.16366373873972717</v>
      </c>
      <c r="G1308" s="8">
        <f t="shared" si="86"/>
        <v>1194.9089565387478</v>
      </c>
    </row>
    <row r="1309" spans="3:7" x14ac:dyDescent="0.25">
      <c r="C1309" s="5">
        <v>1301</v>
      </c>
      <c r="D1309" s="23">
        <f t="shared" ca="1" si="84"/>
        <v>45344</v>
      </c>
      <c r="E1309" s="2">
        <f t="shared" si="85"/>
        <v>1194.9089565387478</v>
      </c>
      <c r="F1309" s="6">
        <f t="shared" si="87"/>
        <v>0.16368615842996548</v>
      </c>
      <c r="G1309" s="8">
        <f t="shared" si="86"/>
        <v>1195.0726426971778</v>
      </c>
    </row>
    <row r="1310" spans="3:7" x14ac:dyDescent="0.25">
      <c r="C1310" s="5">
        <v>1302</v>
      </c>
      <c r="D1310" s="23">
        <f t="shared" ca="1" si="84"/>
        <v>45345</v>
      </c>
      <c r="E1310" s="2">
        <f t="shared" si="85"/>
        <v>1195.0726426971778</v>
      </c>
      <c r="F1310" s="6">
        <f t="shared" si="87"/>
        <v>0.16370858119139425</v>
      </c>
      <c r="G1310" s="8">
        <f t="shared" si="86"/>
        <v>1195.2363512783693</v>
      </c>
    </row>
    <row r="1311" spans="3:7" x14ac:dyDescent="0.25">
      <c r="C1311" s="5">
        <v>1303</v>
      </c>
      <c r="D1311" s="23">
        <f t="shared" ca="1" si="84"/>
        <v>45346</v>
      </c>
      <c r="E1311" s="2">
        <f t="shared" si="85"/>
        <v>1195.2363512783693</v>
      </c>
      <c r="F1311" s="6">
        <f t="shared" si="87"/>
        <v>0.16373100702443416</v>
      </c>
      <c r="G1311" s="8">
        <f t="shared" si="86"/>
        <v>1195.4000822853936</v>
      </c>
    </row>
    <row r="1312" spans="3:7" x14ac:dyDescent="0.25">
      <c r="C1312" s="5">
        <v>1304</v>
      </c>
      <c r="D1312" s="23">
        <f t="shared" ca="1" si="84"/>
        <v>45347</v>
      </c>
      <c r="E1312" s="2">
        <f t="shared" si="85"/>
        <v>1195.4000822853936</v>
      </c>
      <c r="F1312" s="6">
        <f t="shared" si="87"/>
        <v>0.163753435929506</v>
      </c>
      <c r="G1312" s="8">
        <f t="shared" si="86"/>
        <v>1195.5638357213231</v>
      </c>
    </row>
    <row r="1313" spans="3:7" x14ac:dyDescent="0.25">
      <c r="C1313" s="5">
        <v>1305</v>
      </c>
      <c r="D1313" s="23">
        <f t="shared" ca="1" si="84"/>
        <v>45348</v>
      </c>
      <c r="E1313" s="2">
        <f t="shared" si="85"/>
        <v>1195.5638357213231</v>
      </c>
      <c r="F1313" s="6">
        <f t="shared" si="87"/>
        <v>0.16377586790703058</v>
      </c>
      <c r="G1313" s="8">
        <f t="shared" si="86"/>
        <v>1195.7276115892303</v>
      </c>
    </row>
    <row r="1314" spans="3:7" x14ac:dyDescent="0.25">
      <c r="C1314" s="5">
        <v>1306</v>
      </c>
      <c r="D1314" s="23">
        <f t="shared" ca="1" si="84"/>
        <v>45349</v>
      </c>
      <c r="E1314" s="2">
        <f t="shared" si="85"/>
        <v>1195.7276115892303</v>
      </c>
      <c r="F1314" s="6">
        <f t="shared" si="87"/>
        <v>0.16379830295742884</v>
      </c>
      <c r="G1314" s="8">
        <f t="shared" si="86"/>
        <v>1195.8914098921878</v>
      </c>
    </row>
    <row r="1315" spans="3:7" x14ac:dyDescent="0.25">
      <c r="C1315" s="5">
        <v>1307</v>
      </c>
      <c r="D1315" s="23">
        <f t="shared" ca="1" si="84"/>
        <v>45350</v>
      </c>
      <c r="E1315" s="2">
        <f t="shared" si="85"/>
        <v>1195.8914098921878</v>
      </c>
      <c r="F1315" s="6">
        <f t="shared" si="87"/>
        <v>0.16382074108112163</v>
      </c>
      <c r="G1315" s="8">
        <f t="shared" si="86"/>
        <v>1196.0552306332688</v>
      </c>
    </row>
    <row r="1316" spans="3:7" x14ac:dyDescent="0.25">
      <c r="C1316" s="5">
        <v>1308</v>
      </c>
      <c r="D1316" s="23">
        <f t="shared" ca="1" si="84"/>
        <v>45351</v>
      </c>
      <c r="E1316" s="2">
        <f t="shared" si="85"/>
        <v>1196.0552306332688</v>
      </c>
      <c r="F1316" s="6">
        <f t="shared" si="87"/>
        <v>0.16384318227853001</v>
      </c>
      <c r="G1316" s="8">
        <f t="shared" si="86"/>
        <v>1196.2190738155473</v>
      </c>
    </row>
    <row r="1317" spans="3:7" x14ac:dyDescent="0.25">
      <c r="C1317" s="5">
        <v>1309</v>
      </c>
      <c r="D1317" s="23">
        <f t="shared" ca="1" si="84"/>
        <v>45352</v>
      </c>
      <c r="E1317" s="2">
        <f t="shared" si="85"/>
        <v>1196.2190738155473</v>
      </c>
      <c r="F1317" s="6">
        <f t="shared" si="87"/>
        <v>0.163865626550075</v>
      </c>
      <c r="G1317" s="8">
        <f t="shared" si="86"/>
        <v>1196.3829394420973</v>
      </c>
    </row>
    <row r="1318" spans="3:7" x14ac:dyDescent="0.25">
      <c r="C1318" s="5">
        <v>1310</v>
      </c>
      <c r="D1318" s="23">
        <f t="shared" ca="1" si="84"/>
        <v>45353</v>
      </c>
      <c r="E1318" s="2">
        <f t="shared" si="85"/>
        <v>1196.3829394420973</v>
      </c>
      <c r="F1318" s="6">
        <f t="shared" si="87"/>
        <v>0.16388807389617774</v>
      </c>
      <c r="G1318" s="8">
        <f t="shared" si="86"/>
        <v>1196.5468275159935</v>
      </c>
    </row>
    <row r="1319" spans="3:7" x14ac:dyDescent="0.25">
      <c r="C1319" s="5">
        <v>1311</v>
      </c>
      <c r="D1319" s="23">
        <f t="shared" ca="1" si="84"/>
        <v>45354</v>
      </c>
      <c r="E1319" s="2">
        <f t="shared" si="85"/>
        <v>1196.5468275159935</v>
      </c>
      <c r="F1319" s="6">
        <f t="shared" si="87"/>
        <v>0.16391052431725942</v>
      </c>
      <c r="G1319" s="8">
        <f t="shared" si="86"/>
        <v>1196.7107380403108</v>
      </c>
    </row>
    <row r="1320" spans="3:7" x14ac:dyDescent="0.25">
      <c r="C1320" s="5">
        <v>1312</v>
      </c>
      <c r="D1320" s="23">
        <f t="shared" ca="1" si="84"/>
        <v>45355</v>
      </c>
      <c r="E1320" s="2">
        <f t="shared" si="85"/>
        <v>1196.7107380403108</v>
      </c>
      <c r="F1320" s="6">
        <f t="shared" si="87"/>
        <v>0.16393297781374122</v>
      </c>
      <c r="G1320" s="8">
        <f t="shared" si="86"/>
        <v>1196.8746710181247</v>
      </c>
    </row>
    <row r="1321" spans="3:7" x14ac:dyDescent="0.25">
      <c r="C1321" s="5">
        <v>1313</v>
      </c>
      <c r="D1321" s="23">
        <f t="shared" ca="1" si="84"/>
        <v>45356</v>
      </c>
      <c r="E1321" s="2">
        <f t="shared" si="85"/>
        <v>1196.8746710181247</v>
      </c>
      <c r="F1321" s="6">
        <f t="shared" si="87"/>
        <v>0.16395543438604449</v>
      </c>
      <c r="G1321" s="8">
        <f t="shared" si="86"/>
        <v>1197.0386264525107</v>
      </c>
    </row>
    <row r="1322" spans="3:7" x14ac:dyDescent="0.25">
      <c r="C1322" s="5">
        <v>1314</v>
      </c>
      <c r="D1322" s="23">
        <f t="shared" ca="1" si="84"/>
        <v>45357</v>
      </c>
      <c r="E1322" s="2">
        <f t="shared" si="85"/>
        <v>1197.0386264525107</v>
      </c>
      <c r="F1322" s="6">
        <f t="shared" si="87"/>
        <v>0.16397789403459054</v>
      </c>
      <c r="G1322" s="8">
        <f t="shared" si="86"/>
        <v>1197.2026043465453</v>
      </c>
    </row>
    <row r="1323" spans="3:7" x14ac:dyDescent="0.25">
      <c r="C1323" s="5">
        <v>1315</v>
      </c>
      <c r="D1323" s="23">
        <f t="shared" ca="1" si="84"/>
        <v>45358</v>
      </c>
      <c r="E1323" s="2">
        <f t="shared" si="85"/>
        <v>1197.2026043465453</v>
      </c>
      <c r="F1323" s="6">
        <f t="shared" si="87"/>
        <v>0.16400035675980074</v>
      </c>
      <c r="G1323" s="8">
        <f t="shared" si="86"/>
        <v>1197.366604703305</v>
      </c>
    </row>
    <row r="1324" spans="3:7" x14ac:dyDescent="0.25">
      <c r="C1324" s="5">
        <v>1316</v>
      </c>
      <c r="D1324" s="23">
        <f t="shared" ca="1" si="84"/>
        <v>45359</v>
      </c>
      <c r="E1324" s="2">
        <f t="shared" si="85"/>
        <v>1197.366604703305</v>
      </c>
      <c r="F1324" s="6">
        <f t="shared" si="87"/>
        <v>0.1640228225620966</v>
      </c>
      <c r="G1324" s="8">
        <f t="shared" si="86"/>
        <v>1197.5306275258672</v>
      </c>
    </row>
    <row r="1325" spans="3:7" x14ac:dyDescent="0.25">
      <c r="C1325" s="5">
        <v>1317</v>
      </c>
      <c r="D1325" s="23">
        <f t="shared" ca="1" si="84"/>
        <v>45360</v>
      </c>
      <c r="E1325" s="2">
        <f t="shared" si="85"/>
        <v>1197.5306275258672</v>
      </c>
      <c r="F1325" s="6">
        <f t="shared" si="87"/>
        <v>0.16404529144189964</v>
      </c>
      <c r="G1325" s="8">
        <f t="shared" si="86"/>
        <v>1197.6946728173091</v>
      </c>
    </row>
    <row r="1326" spans="3:7" x14ac:dyDescent="0.25">
      <c r="C1326" s="5">
        <v>1318</v>
      </c>
      <c r="D1326" s="23">
        <f t="shared" ca="1" si="84"/>
        <v>45361</v>
      </c>
      <c r="E1326" s="2">
        <f t="shared" si="85"/>
        <v>1197.6946728173091</v>
      </c>
      <c r="F1326" s="6">
        <f t="shared" si="87"/>
        <v>0.16406776339963139</v>
      </c>
      <c r="G1326" s="8">
        <f t="shared" si="86"/>
        <v>1197.8587405807086</v>
      </c>
    </row>
    <row r="1327" spans="3:7" x14ac:dyDescent="0.25">
      <c r="C1327" s="5">
        <v>1319</v>
      </c>
      <c r="D1327" s="23">
        <f t="shared" ca="1" si="84"/>
        <v>45362</v>
      </c>
      <c r="E1327" s="2">
        <f t="shared" si="85"/>
        <v>1197.8587405807086</v>
      </c>
      <c r="F1327" s="6">
        <f t="shared" si="87"/>
        <v>0.16409023843571352</v>
      </c>
      <c r="G1327" s="8">
        <f t="shared" si="86"/>
        <v>1198.0228308191442</v>
      </c>
    </row>
    <row r="1328" spans="3:7" x14ac:dyDescent="0.25">
      <c r="C1328" s="5">
        <v>1320</v>
      </c>
      <c r="D1328" s="23">
        <f t="shared" ca="1" si="84"/>
        <v>45363</v>
      </c>
      <c r="E1328" s="2">
        <f t="shared" si="85"/>
        <v>1198.0228308191442</v>
      </c>
      <c r="F1328" s="6">
        <f t="shared" si="87"/>
        <v>0.16411271655056772</v>
      </c>
      <c r="G1328" s="8">
        <f t="shared" si="86"/>
        <v>1198.1869435356948</v>
      </c>
    </row>
    <row r="1329" spans="3:7" x14ac:dyDescent="0.25">
      <c r="C1329" s="5">
        <v>1321</v>
      </c>
      <c r="D1329" s="23">
        <f t="shared" ca="1" si="84"/>
        <v>45364</v>
      </c>
      <c r="E1329" s="2">
        <f t="shared" si="85"/>
        <v>1198.1869435356948</v>
      </c>
      <c r="F1329" s="6">
        <f t="shared" si="87"/>
        <v>0.16413519774461574</v>
      </c>
      <c r="G1329" s="8">
        <f t="shared" si="86"/>
        <v>1198.3510787334394</v>
      </c>
    </row>
    <row r="1330" spans="3:7" x14ac:dyDescent="0.25">
      <c r="C1330" s="5">
        <v>1322</v>
      </c>
      <c r="D1330" s="23">
        <f t="shared" ca="1" si="84"/>
        <v>45365</v>
      </c>
      <c r="E1330" s="2">
        <f t="shared" si="85"/>
        <v>1198.3510787334394</v>
      </c>
      <c r="F1330" s="6">
        <f t="shared" si="87"/>
        <v>0.1641576820182794</v>
      </c>
      <c r="G1330" s="8">
        <f t="shared" si="86"/>
        <v>1198.5152364154576</v>
      </c>
    </row>
    <row r="1331" spans="3:7" x14ac:dyDescent="0.25">
      <c r="C1331" s="5">
        <v>1323</v>
      </c>
      <c r="D1331" s="23">
        <f t="shared" ca="1" si="84"/>
        <v>45366</v>
      </c>
      <c r="E1331" s="2">
        <f t="shared" si="85"/>
        <v>1198.5152364154576</v>
      </c>
      <c r="F1331" s="6">
        <f t="shared" si="87"/>
        <v>0.16418016937198052</v>
      </c>
      <c r="G1331" s="8">
        <f t="shared" si="86"/>
        <v>1198.6794165848296</v>
      </c>
    </row>
    <row r="1332" spans="3:7" x14ac:dyDescent="0.25">
      <c r="C1332" s="5">
        <v>1324</v>
      </c>
      <c r="D1332" s="23">
        <f t="shared" ca="1" si="84"/>
        <v>45367</v>
      </c>
      <c r="E1332" s="2">
        <f t="shared" si="85"/>
        <v>1198.6794165848296</v>
      </c>
      <c r="F1332" s="6">
        <f t="shared" si="87"/>
        <v>0.16420265980614107</v>
      </c>
      <c r="G1332" s="8">
        <f t="shared" si="86"/>
        <v>1198.8436192446356</v>
      </c>
    </row>
    <row r="1333" spans="3:7" x14ac:dyDescent="0.25">
      <c r="C1333" s="5">
        <v>1325</v>
      </c>
      <c r="D1333" s="23">
        <f t="shared" ca="1" si="84"/>
        <v>45368</v>
      </c>
      <c r="E1333" s="2">
        <f t="shared" si="85"/>
        <v>1198.8436192446356</v>
      </c>
      <c r="F1333" s="6">
        <f t="shared" si="87"/>
        <v>0.16422515332118298</v>
      </c>
      <c r="G1333" s="8">
        <f t="shared" si="86"/>
        <v>1199.0078443979569</v>
      </c>
    </row>
    <row r="1334" spans="3:7" x14ac:dyDescent="0.25">
      <c r="C1334" s="5">
        <v>1326</v>
      </c>
      <c r="D1334" s="23">
        <f t="shared" ca="1" si="84"/>
        <v>45369</v>
      </c>
      <c r="E1334" s="2">
        <f t="shared" si="85"/>
        <v>1199.0078443979569</v>
      </c>
      <c r="F1334" s="6">
        <f t="shared" si="87"/>
        <v>0.16424764991752835</v>
      </c>
      <c r="G1334" s="8">
        <f t="shared" si="86"/>
        <v>1199.1720920478745</v>
      </c>
    </row>
    <row r="1335" spans="3:7" x14ac:dyDescent="0.25">
      <c r="C1335" s="5">
        <v>1327</v>
      </c>
      <c r="D1335" s="23">
        <f t="shared" ca="1" si="84"/>
        <v>45370</v>
      </c>
      <c r="E1335" s="2">
        <f t="shared" si="85"/>
        <v>1199.1720920478745</v>
      </c>
      <c r="F1335" s="6">
        <f t="shared" si="87"/>
        <v>0.16427014959559927</v>
      </c>
      <c r="G1335" s="8">
        <f t="shared" si="86"/>
        <v>1199.33636219747</v>
      </c>
    </row>
    <row r="1336" spans="3:7" x14ac:dyDescent="0.25">
      <c r="C1336" s="5">
        <v>1328</v>
      </c>
      <c r="D1336" s="23">
        <f t="shared" ca="1" si="84"/>
        <v>45371</v>
      </c>
      <c r="E1336" s="2">
        <f t="shared" si="85"/>
        <v>1199.33636219747</v>
      </c>
      <c r="F1336" s="6">
        <f t="shared" si="87"/>
        <v>0.16429265235581783</v>
      </c>
      <c r="G1336" s="8">
        <f t="shared" si="86"/>
        <v>1199.5006548498259</v>
      </c>
    </row>
    <row r="1337" spans="3:7" x14ac:dyDescent="0.25">
      <c r="C1337" s="5">
        <v>1329</v>
      </c>
      <c r="D1337" s="23">
        <f t="shared" ca="1" si="84"/>
        <v>45372</v>
      </c>
      <c r="E1337" s="2">
        <f t="shared" si="85"/>
        <v>1199.5006548498259</v>
      </c>
      <c r="F1337" s="6">
        <f t="shared" si="87"/>
        <v>0.16431515819860631</v>
      </c>
      <c r="G1337" s="8">
        <f t="shared" si="86"/>
        <v>1199.6649700080245</v>
      </c>
    </row>
    <row r="1338" spans="3:7" x14ac:dyDescent="0.25">
      <c r="C1338" s="5">
        <v>1330</v>
      </c>
      <c r="D1338" s="23">
        <f t="shared" ca="1" si="84"/>
        <v>45373</v>
      </c>
      <c r="E1338" s="2">
        <f t="shared" si="85"/>
        <v>1199.6649700080245</v>
      </c>
      <c r="F1338" s="6">
        <f t="shared" si="87"/>
        <v>0.16433766712438694</v>
      </c>
      <c r="G1338" s="8">
        <f t="shared" si="86"/>
        <v>1199.8293076751488</v>
      </c>
    </row>
    <row r="1339" spans="3:7" x14ac:dyDescent="0.25">
      <c r="C1339" s="5">
        <v>1331</v>
      </c>
      <c r="D1339" s="23">
        <f t="shared" ca="1" si="84"/>
        <v>45374</v>
      </c>
      <c r="E1339" s="2">
        <f t="shared" si="85"/>
        <v>1199.8293076751488</v>
      </c>
      <c r="F1339" s="6">
        <f t="shared" si="87"/>
        <v>0.16436017913358206</v>
      </c>
      <c r="G1339" s="8">
        <f t="shared" si="86"/>
        <v>1199.9936678542824</v>
      </c>
    </row>
    <row r="1340" spans="3:7" x14ac:dyDescent="0.25">
      <c r="C1340" s="5">
        <v>1332</v>
      </c>
      <c r="D1340" s="23">
        <f t="shared" ca="1" si="84"/>
        <v>45375</v>
      </c>
      <c r="E1340" s="2">
        <f t="shared" si="85"/>
        <v>1199.9936678542824</v>
      </c>
      <c r="F1340" s="6">
        <f t="shared" si="87"/>
        <v>0.16438269422661406</v>
      </c>
      <c r="G1340" s="8">
        <f t="shared" si="86"/>
        <v>1200.158050548509</v>
      </c>
    </row>
    <row r="1341" spans="3:7" x14ac:dyDescent="0.25">
      <c r="C1341" s="5">
        <v>1333</v>
      </c>
      <c r="D1341" s="23">
        <f t="shared" ca="1" si="84"/>
        <v>45376</v>
      </c>
      <c r="E1341" s="2">
        <f t="shared" si="85"/>
        <v>1200.158050548509</v>
      </c>
      <c r="F1341" s="6">
        <f t="shared" si="87"/>
        <v>0.16440521240390535</v>
      </c>
      <c r="G1341" s="8">
        <f t="shared" si="86"/>
        <v>1200.3224557609128</v>
      </c>
    </row>
    <row r="1342" spans="3:7" x14ac:dyDescent="0.25">
      <c r="C1342" s="5">
        <v>1334</v>
      </c>
      <c r="D1342" s="23">
        <f t="shared" ca="1" si="84"/>
        <v>45377</v>
      </c>
      <c r="E1342" s="2">
        <f t="shared" si="85"/>
        <v>1200.3224557609128</v>
      </c>
      <c r="F1342" s="6">
        <f t="shared" si="87"/>
        <v>0.16442773366587848</v>
      </c>
      <c r="G1342" s="8">
        <f t="shared" si="86"/>
        <v>1200.4868834945787</v>
      </c>
    </row>
    <row r="1343" spans="3:7" x14ac:dyDescent="0.25">
      <c r="C1343" s="5">
        <v>1335</v>
      </c>
      <c r="D1343" s="23">
        <f t="shared" ca="1" si="84"/>
        <v>45378</v>
      </c>
      <c r="E1343" s="2">
        <f t="shared" si="85"/>
        <v>1200.4868834945787</v>
      </c>
      <c r="F1343" s="6">
        <f t="shared" si="87"/>
        <v>0.16445025801295601</v>
      </c>
      <c r="G1343" s="8">
        <f t="shared" si="86"/>
        <v>1200.6513337525917</v>
      </c>
    </row>
    <row r="1344" spans="3:7" x14ac:dyDescent="0.25">
      <c r="C1344" s="5">
        <v>1336</v>
      </c>
      <c r="D1344" s="23">
        <f t="shared" ca="1" si="84"/>
        <v>45379</v>
      </c>
      <c r="E1344" s="2">
        <f t="shared" si="85"/>
        <v>1200.6513337525917</v>
      </c>
      <c r="F1344" s="6">
        <f t="shared" si="87"/>
        <v>0.16447278544556052</v>
      </c>
      <c r="G1344" s="8">
        <f t="shared" si="86"/>
        <v>1200.8158065380371</v>
      </c>
    </row>
    <row r="1345" spans="3:7" x14ac:dyDescent="0.25">
      <c r="C1345" s="5">
        <v>1337</v>
      </c>
      <c r="D1345" s="23">
        <f t="shared" ca="1" si="84"/>
        <v>45380</v>
      </c>
      <c r="E1345" s="2">
        <f t="shared" si="85"/>
        <v>1200.8158065380371</v>
      </c>
      <c r="F1345" s="6">
        <f t="shared" si="87"/>
        <v>0.16449531596411471</v>
      </c>
      <c r="G1345" s="8">
        <f t="shared" si="86"/>
        <v>1200.9803018540013</v>
      </c>
    </row>
    <row r="1346" spans="3:7" x14ac:dyDescent="0.25">
      <c r="C1346" s="5">
        <v>1338</v>
      </c>
      <c r="D1346" s="23">
        <f t="shared" ref="D1346:D1409" ca="1" si="88">D1345+1</f>
        <v>45381</v>
      </c>
      <c r="E1346" s="2">
        <f t="shared" ref="E1346:E1409" si="89">G1345</f>
        <v>1200.9803018540013</v>
      </c>
      <c r="F1346" s="6">
        <f t="shared" si="87"/>
        <v>0.16451784956904128</v>
      </c>
      <c r="G1346" s="8">
        <f t="shared" ref="G1346:G1409" si="90">E1346+F1346</f>
        <v>1201.1448197035702</v>
      </c>
    </row>
    <row r="1347" spans="3:7" x14ac:dyDescent="0.25">
      <c r="C1347" s="5">
        <v>1339</v>
      </c>
      <c r="D1347" s="23">
        <f t="shared" ca="1" si="88"/>
        <v>45382</v>
      </c>
      <c r="E1347" s="2">
        <f t="shared" si="89"/>
        <v>1201.1448197035702</v>
      </c>
      <c r="F1347" s="6">
        <f t="shared" si="87"/>
        <v>0.16454038626076306</v>
      </c>
      <c r="G1347" s="8">
        <f t="shared" si="90"/>
        <v>1201.309360089831</v>
      </c>
    </row>
    <row r="1348" spans="3:7" x14ac:dyDescent="0.25">
      <c r="C1348" s="5">
        <v>1340</v>
      </c>
      <c r="D1348" s="23">
        <f t="shared" ca="1" si="88"/>
        <v>45383</v>
      </c>
      <c r="E1348" s="2">
        <f t="shared" si="89"/>
        <v>1201.309360089831</v>
      </c>
      <c r="F1348" s="6">
        <f t="shared" si="87"/>
        <v>0.16456292603970291</v>
      </c>
      <c r="G1348" s="8">
        <f t="shared" si="90"/>
        <v>1201.4739230158707</v>
      </c>
    </row>
    <row r="1349" spans="3:7" x14ac:dyDescent="0.25">
      <c r="C1349" s="5">
        <v>1341</v>
      </c>
      <c r="D1349" s="23">
        <f t="shared" ca="1" si="88"/>
        <v>45384</v>
      </c>
      <c r="E1349" s="2">
        <f t="shared" si="89"/>
        <v>1201.4739230158707</v>
      </c>
      <c r="F1349" s="6">
        <f t="shared" si="87"/>
        <v>0.16458546890628367</v>
      </c>
      <c r="G1349" s="8">
        <f t="shared" si="90"/>
        <v>1201.638508484777</v>
      </c>
    </row>
    <row r="1350" spans="3:7" x14ac:dyDescent="0.25">
      <c r="C1350" s="5">
        <v>1342</v>
      </c>
      <c r="D1350" s="23">
        <f t="shared" ca="1" si="88"/>
        <v>45385</v>
      </c>
      <c r="E1350" s="2">
        <f t="shared" si="89"/>
        <v>1201.638508484777</v>
      </c>
      <c r="F1350" s="6">
        <f t="shared" si="87"/>
        <v>0.16460801486092838</v>
      </c>
      <c r="G1350" s="8">
        <f t="shared" si="90"/>
        <v>1201.803116499638</v>
      </c>
    </row>
    <row r="1351" spans="3:7" x14ac:dyDescent="0.25">
      <c r="C1351" s="5">
        <v>1343</v>
      </c>
      <c r="D1351" s="23">
        <f t="shared" ca="1" si="88"/>
        <v>45386</v>
      </c>
      <c r="E1351" s="2">
        <f t="shared" si="89"/>
        <v>1201.803116499638</v>
      </c>
      <c r="F1351" s="6">
        <f t="shared" si="87"/>
        <v>0.16463056390406003</v>
      </c>
      <c r="G1351" s="8">
        <f t="shared" si="90"/>
        <v>1201.967747063542</v>
      </c>
    </row>
    <row r="1352" spans="3:7" x14ac:dyDescent="0.25">
      <c r="C1352" s="5">
        <v>1344</v>
      </c>
      <c r="D1352" s="23">
        <f t="shared" ca="1" si="88"/>
        <v>45387</v>
      </c>
      <c r="E1352" s="2">
        <f t="shared" si="89"/>
        <v>1201.967747063542</v>
      </c>
      <c r="F1352" s="6">
        <f t="shared" si="87"/>
        <v>0.16465311603610167</v>
      </c>
      <c r="G1352" s="8">
        <f t="shared" si="90"/>
        <v>1202.1324001795781</v>
      </c>
    </row>
    <row r="1353" spans="3:7" x14ac:dyDescent="0.25">
      <c r="C1353" s="5">
        <v>1345</v>
      </c>
      <c r="D1353" s="23">
        <f t="shared" ca="1" si="88"/>
        <v>45388</v>
      </c>
      <c r="E1353" s="2">
        <f t="shared" si="89"/>
        <v>1202.1324001795781</v>
      </c>
      <c r="F1353" s="6">
        <f t="shared" si="87"/>
        <v>0.16467567125747648</v>
      </c>
      <c r="G1353" s="8">
        <f t="shared" si="90"/>
        <v>1202.2970758508357</v>
      </c>
    </row>
    <row r="1354" spans="3:7" x14ac:dyDescent="0.25">
      <c r="C1354" s="5">
        <v>1346</v>
      </c>
      <c r="D1354" s="23">
        <f t="shared" ca="1" si="88"/>
        <v>45389</v>
      </c>
      <c r="E1354" s="2">
        <f t="shared" si="89"/>
        <v>1202.2970758508357</v>
      </c>
      <c r="F1354" s="6">
        <f t="shared" si="87"/>
        <v>0.16469822956860763</v>
      </c>
      <c r="G1354" s="8">
        <f t="shared" si="90"/>
        <v>1202.4617740804042</v>
      </c>
    </row>
    <row r="1355" spans="3:7" x14ac:dyDescent="0.25">
      <c r="C1355" s="5">
        <v>1347</v>
      </c>
      <c r="D1355" s="23">
        <f t="shared" ca="1" si="88"/>
        <v>45390</v>
      </c>
      <c r="E1355" s="2">
        <f t="shared" si="89"/>
        <v>1202.4617740804042</v>
      </c>
      <c r="F1355" s="6">
        <f t="shared" ref="F1355:F1418" si="91">E1355*($B$4/$B$6)</f>
        <v>0.1647207909699184</v>
      </c>
      <c r="G1355" s="8">
        <f t="shared" si="90"/>
        <v>1202.6264948713742</v>
      </c>
    </row>
    <row r="1356" spans="3:7" x14ac:dyDescent="0.25">
      <c r="C1356" s="5">
        <v>1348</v>
      </c>
      <c r="D1356" s="23">
        <f t="shared" ca="1" si="88"/>
        <v>45391</v>
      </c>
      <c r="E1356" s="2">
        <f t="shared" si="89"/>
        <v>1202.6264948713742</v>
      </c>
      <c r="F1356" s="6">
        <f t="shared" si="91"/>
        <v>0.16474335546183211</v>
      </c>
      <c r="G1356" s="8">
        <f t="shared" si="90"/>
        <v>1202.791238226836</v>
      </c>
    </row>
    <row r="1357" spans="3:7" x14ac:dyDescent="0.25">
      <c r="C1357" s="5">
        <v>1349</v>
      </c>
      <c r="D1357" s="23">
        <f t="shared" ca="1" si="88"/>
        <v>45392</v>
      </c>
      <c r="E1357" s="2">
        <f t="shared" si="89"/>
        <v>1202.791238226836</v>
      </c>
      <c r="F1357" s="6">
        <f t="shared" si="91"/>
        <v>0.16476592304477208</v>
      </c>
      <c r="G1357" s="8">
        <f t="shared" si="90"/>
        <v>1202.9560041498808</v>
      </c>
    </row>
    <row r="1358" spans="3:7" x14ac:dyDescent="0.25">
      <c r="C1358" s="5">
        <v>1350</v>
      </c>
      <c r="D1358" s="23">
        <f t="shared" ca="1" si="88"/>
        <v>45393</v>
      </c>
      <c r="E1358" s="2">
        <f t="shared" si="89"/>
        <v>1202.9560041498808</v>
      </c>
      <c r="F1358" s="6">
        <f t="shared" si="91"/>
        <v>0.16478849371916177</v>
      </c>
      <c r="G1358" s="8">
        <f t="shared" si="90"/>
        <v>1203.1207926436</v>
      </c>
    </row>
    <row r="1359" spans="3:7" x14ac:dyDescent="0.25">
      <c r="C1359" s="5">
        <v>1351</v>
      </c>
      <c r="D1359" s="23">
        <f t="shared" ca="1" si="88"/>
        <v>45394</v>
      </c>
      <c r="E1359" s="2">
        <f t="shared" si="89"/>
        <v>1203.1207926436</v>
      </c>
      <c r="F1359" s="6">
        <f t="shared" si="91"/>
        <v>0.16481106748542468</v>
      </c>
      <c r="G1359" s="8">
        <f t="shared" si="90"/>
        <v>1203.2856037110855</v>
      </c>
    </row>
    <row r="1360" spans="3:7" x14ac:dyDescent="0.25">
      <c r="C1360" s="5">
        <v>1352</v>
      </c>
      <c r="D1360" s="23">
        <f t="shared" ca="1" si="88"/>
        <v>45395</v>
      </c>
      <c r="E1360" s="2">
        <f t="shared" si="89"/>
        <v>1203.2856037110855</v>
      </c>
      <c r="F1360" s="6">
        <f t="shared" si="91"/>
        <v>0.16483364434398434</v>
      </c>
      <c r="G1360" s="8">
        <f t="shared" si="90"/>
        <v>1203.4504373554296</v>
      </c>
    </row>
    <row r="1361" spans="3:7" x14ac:dyDescent="0.25">
      <c r="C1361" s="5">
        <v>1353</v>
      </c>
      <c r="D1361" s="23">
        <f t="shared" ca="1" si="88"/>
        <v>45396</v>
      </c>
      <c r="E1361" s="2">
        <f t="shared" si="89"/>
        <v>1203.4504373554296</v>
      </c>
      <c r="F1361" s="6">
        <f t="shared" si="91"/>
        <v>0.16485622429526434</v>
      </c>
      <c r="G1361" s="8">
        <f t="shared" si="90"/>
        <v>1203.6152935797249</v>
      </c>
    </row>
    <row r="1362" spans="3:7" x14ac:dyDescent="0.25">
      <c r="C1362" s="5">
        <v>1354</v>
      </c>
      <c r="D1362" s="23">
        <f t="shared" ca="1" si="88"/>
        <v>45397</v>
      </c>
      <c r="E1362" s="2">
        <f t="shared" si="89"/>
        <v>1203.6152935797249</v>
      </c>
      <c r="F1362" s="6">
        <f t="shared" si="91"/>
        <v>0.16487880733968838</v>
      </c>
      <c r="G1362" s="8">
        <f t="shared" si="90"/>
        <v>1203.7801723870646</v>
      </c>
    </row>
    <row r="1363" spans="3:7" x14ac:dyDescent="0.25">
      <c r="C1363" s="5">
        <v>1355</v>
      </c>
      <c r="D1363" s="23">
        <f t="shared" ca="1" si="88"/>
        <v>45398</v>
      </c>
      <c r="E1363" s="2">
        <f t="shared" si="89"/>
        <v>1203.7801723870646</v>
      </c>
      <c r="F1363" s="6">
        <f t="shared" si="91"/>
        <v>0.1649013934776801</v>
      </c>
      <c r="G1363" s="8">
        <f t="shared" si="90"/>
        <v>1203.9450737805423</v>
      </c>
    </row>
    <row r="1364" spans="3:7" x14ac:dyDescent="0.25">
      <c r="C1364" s="5">
        <v>1356</v>
      </c>
      <c r="D1364" s="23">
        <f t="shared" ca="1" si="88"/>
        <v>45399</v>
      </c>
      <c r="E1364" s="2">
        <f t="shared" si="89"/>
        <v>1203.9450737805423</v>
      </c>
      <c r="F1364" s="6">
        <f t="shared" si="91"/>
        <v>0.16492398270966335</v>
      </c>
      <c r="G1364" s="8">
        <f t="shared" si="90"/>
        <v>1204.1099977632521</v>
      </c>
    </row>
    <row r="1365" spans="3:7" x14ac:dyDescent="0.25">
      <c r="C1365" s="5">
        <v>1357</v>
      </c>
      <c r="D1365" s="23">
        <f t="shared" ca="1" si="88"/>
        <v>45400</v>
      </c>
      <c r="E1365" s="2">
        <f t="shared" si="89"/>
        <v>1204.1099977632521</v>
      </c>
      <c r="F1365" s="6">
        <f t="shared" si="91"/>
        <v>0.16494657503606194</v>
      </c>
      <c r="G1365" s="8">
        <f t="shared" si="90"/>
        <v>1204.2749443382882</v>
      </c>
    </row>
    <row r="1366" spans="3:7" x14ac:dyDescent="0.25">
      <c r="C1366" s="5">
        <v>1358</v>
      </c>
      <c r="D1366" s="23">
        <f t="shared" ca="1" si="88"/>
        <v>45401</v>
      </c>
      <c r="E1366" s="2">
        <f t="shared" si="89"/>
        <v>1204.2749443382882</v>
      </c>
      <c r="F1366" s="6">
        <f t="shared" si="91"/>
        <v>0.16496917045729978</v>
      </c>
      <c r="G1366" s="8">
        <f t="shared" si="90"/>
        <v>1204.4399135087453</v>
      </c>
    </row>
    <row r="1367" spans="3:7" x14ac:dyDescent="0.25">
      <c r="C1367" s="5">
        <v>1359</v>
      </c>
      <c r="D1367" s="23">
        <f t="shared" ca="1" si="88"/>
        <v>45402</v>
      </c>
      <c r="E1367" s="2">
        <f t="shared" si="89"/>
        <v>1204.4399135087453</v>
      </c>
      <c r="F1367" s="6">
        <f t="shared" si="91"/>
        <v>0.16499176897380075</v>
      </c>
      <c r="G1367" s="8">
        <f t="shared" si="90"/>
        <v>1204.6049052777191</v>
      </c>
    </row>
    <row r="1368" spans="3:7" x14ac:dyDescent="0.25">
      <c r="C1368" s="5">
        <v>1360</v>
      </c>
      <c r="D1368" s="23">
        <f t="shared" ca="1" si="88"/>
        <v>45403</v>
      </c>
      <c r="E1368" s="2">
        <f t="shared" si="89"/>
        <v>1204.6049052777191</v>
      </c>
      <c r="F1368" s="6">
        <f t="shared" si="91"/>
        <v>0.16501437058598895</v>
      </c>
      <c r="G1368" s="8">
        <f t="shared" si="90"/>
        <v>1204.7699196483052</v>
      </c>
    </row>
    <row r="1369" spans="3:7" x14ac:dyDescent="0.25">
      <c r="C1369" s="5">
        <v>1361</v>
      </c>
      <c r="D1369" s="23">
        <f t="shared" ca="1" si="88"/>
        <v>45404</v>
      </c>
      <c r="E1369" s="2">
        <f t="shared" si="89"/>
        <v>1204.7699196483052</v>
      </c>
      <c r="F1369" s="6">
        <f t="shared" si="91"/>
        <v>0.1650369752942884</v>
      </c>
      <c r="G1369" s="8">
        <f t="shared" si="90"/>
        <v>1204.9349566235994</v>
      </c>
    </row>
    <row r="1370" spans="3:7" x14ac:dyDescent="0.25">
      <c r="C1370" s="5">
        <v>1362</v>
      </c>
      <c r="D1370" s="23">
        <f t="shared" ca="1" si="88"/>
        <v>45405</v>
      </c>
      <c r="E1370" s="2">
        <f t="shared" si="89"/>
        <v>1204.9349566235994</v>
      </c>
      <c r="F1370" s="6">
        <f t="shared" si="91"/>
        <v>0.16505958309912322</v>
      </c>
      <c r="G1370" s="8">
        <f t="shared" si="90"/>
        <v>1205.1000162066985</v>
      </c>
    </row>
    <row r="1371" spans="3:7" x14ac:dyDescent="0.25">
      <c r="C1371" s="5">
        <v>1363</v>
      </c>
      <c r="D1371" s="23">
        <f t="shared" ca="1" si="88"/>
        <v>45406</v>
      </c>
      <c r="E1371" s="2">
        <f t="shared" si="89"/>
        <v>1205.1000162066985</v>
      </c>
      <c r="F1371" s="6">
        <f t="shared" si="91"/>
        <v>0.16508219400091761</v>
      </c>
      <c r="G1371" s="8">
        <f t="shared" si="90"/>
        <v>1205.2650984006993</v>
      </c>
    </row>
    <row r="1372" spans="3:7" x14ac:dyDescent="0.25">
      <c r="C1372" s="5">
        <v>1364</v>
      </c>
      <c r="D1372" s="23">
        <f t="shared" ca="1" si="88"/>
        <v>45407</v>
      </c>
      <c r="E1372" s="2">
        <f t="shared" si="89"/>
        <v>1205.2650984006993</v>
      </c>
      <c r="F1372" s="6">
        <f t="shared" si="91"/>
        <v>0.16510480800009583</v>
      </c>
      <c r="G1372" s="8">
        <f t="shared" si="90"/>
        <v>1205.4302032086994</v>
      </c>
    </row>
    <row r="1373" spans="3:7" x14ac:dyDescent="0.25">
      <c r="C1373" s="5">
        <v>1365</v>
      </c>
      <c r="D1373" s="23">
        <f t="shared" ca="1" si="88"/>
        <v>45408</v>
      </c>
      <c r="E1373" s="2">
        <f t="shared" si="89"/>
        <v>1205.4302032086994</v>
      </c>
      <c r="F1373" s="6">
        <f t="shared" si="91"/>
        <v>0.16512742509708211</v>
      </c>
      <c r="G1373" s="8">
        <f t="shared" si="90"/>
        <v>1205.5953306337965</v>
      </c>
    </row>
    <row r="1374" spans="3:7" x14ac:dyDescent="0.25">
      <c r="C1374" s="5">
        <v>1366</v>
      </c>
      <c r="D1374" s="23">
        <f t="shared" ca="1" si="88"/>
        <v>45409</v>
      </c>
      <c r="E1374" s="2">
        <f t="shared" si="89"/>
        <v>1205.5953306337965</v>
      </c>
      <c r="F1374" s="6">
        <f t="shared" si="91"/>
        <v>0.1651500452923009</v>
      </c>
      <c r="G1374" s="8">
        <f t="shared" si="90"/>
        <v>1205.7604806790887</v>
      </c>
    </row>
    <row r="1375" spans="3:7" x14ac:dyDescent="0.25">
      <c r="C1375" s="5">
        <v>1367</v>
      </c>
      <c r="D1375" s="23">
        <f t="shared" ca="1" si="88"/>
        <v>45410</v>
      </c>
      <c r="E1375" s="2">
        <f t="shared" si="89"/>
        <v>1205.7604806790887</v>
      </c>
      <c r="F1375" s="6">
        <f t="shared" si="91"/>
        <v>0.16517266858617655</v>
      </c>
      <c r="G1375" s="8">
        <f t="shared" si="90"/>
        <v>1205.9256533476748</v>
      </c>
    </row>
    <row r="1376" spans="3:7" x14ac:dyDescent="0.25">
      <c r="C1376" s="5">
        <v>1368</v>
      </c>
      <c r="D1376" s="23">
        <f t="shared" ca="1" si="88"/>
        <v>45411</v>
      </c>
      <c r="E1376" s="2">
        <f t="shared" si="89"/>
        <v>1205.9256533476748</v>
      </c>
      <c r="F1376" s="6">
        <f t="shared" si="91"/>
        <v>0.16519529497913357</v>
      </c>
      <c r="G1376" s="8">
        <f t="shared" si="90"/>
        <v>1206.090848642654</v>
      </c>
    </row>
    <row r="1377" spans="3:7" x14ac:dyDescent="0.25">
      <c r="C1377" s="5">
        <v>1369</v>
      </c>
      <c r="D1377" s="23">
        <f t="shared" ca="1" si="88"/>
        <v>45412</v>
      </c>
      <c r="E1377" s="2">
        <f t="shared" si="89"/>
        <v>1206.090848642654</v>
      </c>
      <c r="F1377" s="6">
        <f t="shared" si="91"/>
        <v>0.16521792447159647</v>
      </c>
      <c r="G1377" s="8">
        <f t="shared" si="90"/>
        <v>1206.2560665671256</v>
      </c>
    </row>
    <row r="1378" spans="3:7" x14ac:dyDescent="0.25">
      <c r="C1378" s="5">
        <v>1370</v>
      </c>
      <c r="D1378" s="23">
        <f t="shared" ca="1" si="88"/>
        <v>45413</v>
      </c>
      <c r="E1378" s="2">
        <f t="shared" si="89"/>
        <v>1206.2560665671256</v>
      </c>
      <c r="F1378" s="6">
        <f t="shared" si="91"/>
        <v>0.16524055706398982</v>
      </c>
      <c r="G1378" s="8">
        <f t="shared" si="90"/>
        <v>1206.4213071241895</v>
      </c>
    </row>
    <row r="1379" spans="3:7" x14ac:dyDescent="0.25">
      <c r="C1379" s="5">
        <v>1371</v>
      </c>
      <c r="D1379" s="23">
        <f t="shared" ca="1" si="88"/>
        <v>45414</v>
      </c>
      <c r="E1379" s="2">
        <f t="shared" si="89"/>
        <v>1206.4213071241895</v>
      </c>
      <c r="F1379" s="6">
        <f t="shared" si="91"/>
        <v>0.16526319275673831</v>
      </c>
      <c r="G1379" s="8">
        <f t="shared" si="90"/>
        <v>1206.5865703169463</v>
      </c>
    </row>
    <row r="1380" spans="3:7" x14ac:dyDescent="0.25">
      <c r="C1380" s="5">
        <v>1372</v>
      </c>
      <c r="D1380" s="23">
        <f t="shared" ca="1" si="88"/>
        <v>45415</v>
      </c>
      <c r="E1380" s="2">
        <f t="shared" si="89"/>
        <v>1206.5865703169463</v>
      </c>
      <c r="F1380" s="6">
        <f t="shared" si="91"/>
        <v>0.16528583155026663</v>
      </c>
      <c r="G1380" s="8">
        <f t="shared" si="90"/>
        <v>1206.7518561484967</v>
      </c>
    </row>
    <row r="1381" spans="3:7" x14ac:dyDescent="0.25">
      <c r="C1381" s="5">
        <v>1373</v>
      </c>
      <c r="D1381" s="23">
        <f t="shared" ca="1" si="88"/>
        <v>45416</v>
      </c>
      <c r="E1381" s="2">
        <f t="shared" si="89"/>
        <v>1206.7518561484967</v>
      </c>
      <c r="F1381" s="6">
        <f t="shared" si="91"/>
        <v>0.16530847344499958</v>
      </c>
      <c r="G1381" s="8">
        <f t="shared" si="90"/>
        <v>1206.9171646219418</v>
      </c>
    </row>
    <row r="1382" spans="3:7" x14ac:dyDescent="0.25">
      <c r="C1382" s="5">
        <v>1374</v>
      </c>
      <c r="D1382" s="23">
        <f t="shared" ca="1" si="88"/>
        <v>45417</v>
      </c>
      <c r="E1382" s="2">
        <f t="shared" si="89"/>
        <v>1206.9171646219418</v>
      </c>
      <c r="F1382" s="6">
        <f t="shared" si="91"/>
        <v>0.16533111844136192</v>
      </c>
      <c r="G1382" s="8">
        <f t="shared" si="90"/>
        <v>1207.0824957403831</v>
      </c>
    </row>
    <row r="1383" spans="3:7" x14ac:dyDescent="0.25">
      <c r="C1383" s="5">
        <v>1375</v>
      </c>
      <c r="D1383" s="23">
        <f t="shared" ca="1" si="88"/>
        <v>45418</v>
      </c>
      <c r="E1383" s="2">
        <f t="shared" si="89"/>
        <v>1207.0824957403831</v>
      </c>
      <c r="F1383" s="6">
        <f t="shared" si="91"/>
        <v>0.16535376653977854</v>
      </c>
      <c r="G1383" s="8">
        <f t="shared" si="90"/>
        <v>1207.2478495069229</v>
      </c>
    </row>
    <row r="1384" spans="3:7" x14ac:dyDescent="0.25">
      <c r="C1384" s="5">
        <v>1376</v>
      </c>
      <c r="D1384" s="23">
        <f t="shared" ca="1" si="88"/>
        <v>45419</v>
      </c>
      <c r="E1384" s="2">
        <f t="shared" si="89"/>
        <v>1207.2478495069229</v>
      </c>
      <c r="F1384" s="6">
        <f t="shared" si="91"/>
        <v>0.16537641774067438</v>
      </c>
      <c r="G1384" s="8">
        <f t="shared" si="90"/>
        <v>1207.4132259246635</v>
      </c>
    </row>
    <row r="1385" spans="3:7" x14ac:dyDescent="0.25">
      <c r="C1385" s="5">
        <v>1377</v>
      </c>
      <c r="D1385" s="23">
        <f t="shared" ca="1" si="88"/>
        <v>45420</v>
      </c>
      <c r="E1385" s="2">
        <f t="shared" si="89"/>
        <v>1207.4132259246635</v>
      </c>
      <c r="F1385" s="6">
        <f t="shared" si="91"/>
        <v>0.16539907204447446</v>
      </c>
      <c r="G1385" s="8">
        <f t="shared" si="90"/>
        <v>1207.578624996708</v>
      </c>
    </row>
    <row r="1386" spans="3:7" x14ac:dyDescent="0.25">
      <c r="C1386" s="5">
        <v>1378</v>
      </c>
      <c r="D1386" s="23">
        <f t="shared" ca="1" si="88"/>
        <v>45421</v>
      </c>
      <c r="E1386" s="2">
        <f t="shared" si="89"/>
        <v>1207.578624996708</v>
      </c>
      <c r="F1386" s="6">
        <f t="shared" si="91"/>
        <v>0.16542172945160385</v>
      </c>
      <c r="G1386" s="8">
        <f t="shared" si="90"/>
        <v>1207.7440467261595</v>
      </c>
    </row>
    <row r="1387" spans="3:7" x14ac:dyDescent="0.25">
      <c r="C1387" s="5">
        <v>1379</v>
      </c>
      <c r="D1387" s="23">
        <f t="shared" ca="1" si="88"/>
        <v>45422</v>
      </c>
      <c r="E1387" s="2">
        <f t="shared" si="89"/>
        <v>1207.7440467261595</v>
      </c>
      <c r="F1387" s="6">
        <f t="shared" si="91"/>
        <v>0.16544438996248761</v>
      </c>
      <c r="G1387" s="8">
        <f t="shared" si="90"/>
        <v>1207.9094911161219</v>
      </c>
    </row>
    <row r="1388" spans="3:7" x14ac:dyDescent="0.25">
      <c r="C1388" s="5">
        <v>1380</v>
      </c>
      <c r="D1388" s="23">
        <f t="shared" ca="1" si="88"/>
        <v>45423</v>
      </c>
      <c r="E1388" s="2">
        <f t="shared" si="89"/>
        <v>1207.9094911161219</v>
      </c>
      <c r="F1388" s="6">
        <f t="shared" si="91"/>
        <v>0.16546705357755095</v>
      </c>
      <c r="G1388" s="8">
        <f t="shared" si="90"/>
        <v>1208.0749581696994</v>
      </c>
    </row>
    <row r="1389" spans="3:7" x14ac:dyDescent="0.25">
      <c r="C1389" s="5">
        <v>1381</v>
      </c>
      <c r="D1389" s="23">
        <f t="shared" ca="1" si="88"/>
        <v>45424</v>
      </c>
      <c r="E1389" s="2">
        <f t="shared" si="89"/>
        <v>1208.0749581696994</v>
      </c>
      <c r="F1389" s="6">
        <f t="shared" si="91"/>
        <v>0.16548972029721912</v>
      </c>
      <c r="G1389" s="8">
        <f t="shared" si="90"/>
        <v>1208.2404478899966</v>
      </c>
    </row>
    <row r="1390" spans="3:7" x14ac:dyDescent="0.25">
      <c r="C1390" s="5">
        <v>1382</v>
      </c>
      <c r="D1390" s="23">
        <f t="shared" ca="1" si="88"/>
        <v>45425</v>
      </c>
      <c r="E1390" s="2">
        <f t="shared" si="89"/>
        <v>1208.2404478899966</v>
      </c>
      <c r="F1390" s="6">
        <f t="shared" si="91"/>
        <v>0.16551239012191737</v>
      </c>
      <c r="G1390" s="8">
        <f t="shared" si="90"/>
        <v>1208.4059602801185</v>
      </c>
    </row>
    <row r="1391" spans="3:7" x14ac:dyDescent="0.25">
      <c r="C1391" s="5">
        <v>1383</v>
      </c>
      <c r="D1391" s="23">
        <f t="shared" ca="1" si="88"/>
        <v>45426</v>
      </c>
      <c r="E1391" s="2">
        <f t="shared" si="89"/>
        <v>1208.4059602801185</v>
      </c>
      <c r="F1391" s="6">
        <f t="shared" si="91"/>
        <v>0.16553506305207105</v>
      </c>
      <c r="G1391" s="8">
        <f t="shared" si="90"/>
        <v>1208.5714953431707</v>
      </c>
    </row>
    <row r="1392" spans="3:7" x14ac:dyDescent="0.25">
      <c r="C1392" s="5">
        <v>1384</v>
      </c>
      <c r="D1392" s="23">
        <f t="shared" ca="1" si="88"/>
        <v>45427</v>
      </c>
      <c r="E1392" s="2">
        <f t="shared" si="89"/>
        <v>1208.5714953431707</v>
      </c>
      <c r="F1392" s="6">
        <f t="shared" si="91"/>
        <v>0.16555773908810559</v>
      </c>
      <c r="G1392" s="8">
        <f t="shared" si="90"/>
        <v>1208.7370530822589</v>
      </c>
    </row>
    <row r="1393" spans="3:7" x14ac:dyDescent="0.25">
      <c r="C1393" s="5">
        <v>1385</v>
      </c>
      <c r="D1393" s="23">
        <f t="shared" ca="1" si="88"/>
        <v>45428</v>
      </c>
      <c r="E1393" s="2">
        <f t="shared" si="89"/>
        <v>1208.7370530822589</v>
      </c>
      <c r="F1393" s="6">
        <f t="shared" si="91"/>
        <v>0.16558041823044645</v>
      </c>
      <c r="G1393" s="8">
        <f t="shared" si="90"/>
        <v>1208.9026335004894</v>
      </c>
    </row>
    <row r="1394" spans="3:7" x14ac:dyDescent="0.25">
      <c r="C1394" s="5">
        <v>1386</v>
      </c>
      <c r="D1394" s="23">
        <f t="shared" ca="1" si="88"/>
        <v>45429</v>
      </c>
      <c r="E1394" s="2">
        <f t="shared" si="89"/>
        <v>1208.9026335004894</v>
      </c>
      <c r="F1394" s="6">
        <f t="shared" si="91"/>
        <v>0.16560310047951912</v>
      </c>
      <c r="G1394" s="8">
        <f t="shared" si="90"/>
        <v>1209.0682366009689</v>
      </c>
    </row>
    <row r="1395" spans="3:7" x14ac:dyDescent="0.25">
      <c r="C1395" s="5">
        <v>1387</v>
      </c>
      <c r="D1395" s="23">
        <f t="shared" ca="1" si="88"/>
        <v>45430</v>
      </c>
      <c r="E1395" s="2">
        <f t="shared" si="89"/>
        <v>1209.0682366009689</v>
      </c>
      <c r="F1395" s="6">
        <f t="shared" si="91"/>
        <v>0.16562578583574919</v>
      </c>
      <c r="G1395" s="8">
        <f t="shared" si="90"/>
        <v>1209.2338623868047</v>
      </c>
    </row>
    <row r="1396" spans="3:7" x14ac:dyDescent="0.25">
      <c r="C1396" s="5">
        <v>1388</v>
      </c>
      <c r="D1396" s="23">
        <f t="shared" ca="1" si="88"/>
        <v>45431</v>
      </c>
      <c r="E1396" s="2">
        <f t="shared" si="89"/>
        <v>1209.2338623868047</v>
      </c>
      <c r="F1396" s="6">
        <f t="shared" si="91"/>
        <v>0.16564847429956231</v>
      </c>
      <c r="G1396" s="8">
        <f t="shared" si="90"/>
        <v>1209.3995108611043</v>
      </c>
    </row>
    <row r="1397" spans="3:7" x14ac:dyDescent="0.25">
      <c r="C1397" s="5">
        <v>1389</v>
      </c>
      <c r="D1397" s="23">
        <f t="shared" ca="1" si="88"/>
        <v>45432</v>
      </c>
      <c r="E1397" s="2">
        <f t="shared" si="89"/>
        <v>1209.3995108611043</v>
      </c>
      <c r="F1397" s="6">
        <f t="shared" si="91"/>
        <v>0.16567116587138417</v>
      </c>
      <c r="G1397" s="8">
        <f t="shared" si="90"/>
        <v>1209.5651820269757</v>
      </c>
    </row>
    <row r="1398" spans="3:7" x14ac:dyDescent="0.25">
      <c r="C1398" s="5">
        <v>1390</v>
      </c>
      <c r="D1398" s="23">
        <f t="shared" ca="1" si="88"/>
        <v>45433</v>
      </c>
      <c r="E1398" s="2">
        <f t="shared" si="89"/>
        <v>1209.5651820269757</v>
      </c>
      <c r="F1398" s="6">
        <f t="shared" si="91"/>
        <v>0.16569386055164051</v>
      </c>
      <c r="G1398" s="8">
        <f t="shared" si="90"/>
        <v>1209.7308758875272</v>
      </c>
    </row>
    <row r="1399" spans="3:7" x14ac:dyDescent="0.25">
      <c r="C1399" s="5">
        <v>1391</v>
      </c>
      <c r="D1399" s="23">
        <f t="shared" ca="1" si="88"/>
        <v>45434</v>
      </c>
      <c r="E1399" s="2">
        <f t="shared" si="89"/>
        <v>1209.7308758875272</v>
      </c>
      <c r="F1399" s="6">
        <f t="shared" si="91"/>
        <v>0.16571655834075716</v>
      </c>
      <c r="G1399" s="8">
        <f t="shared" si="90"/>
        <v>1209.896592445868</v>
      </c>
    </row>
    <row r="1400" spans="3:7" x14ac:dyDescent="0.25">
      <c r="C1400" s="5">
        <v>1392</v>
      </c>
      <c r="D1400" s="23">
        <f t="shared" ca="1" si="88"/>
        <v>45435</v>
      </c>
      <c r="E1400" s="2">
        <f t="shared" si="89"/>
        <v>1209.896592445868</v>
      </c>
      <c r="F1400" s="6">
        <f t="shared" si="91"/>
        <v>0.16573925923916003</v>
      </c>
      <c r="G1400" s="8">
        <f t="shared" si="90"/>
        <v>1210.0623317051072</v>
      </c>
    </row>
    <row r="1401" spans="3:7" x14ac:dyDescent="0.25">
      <c r="C1401" s="5">
        <v>1393</v>
      </c>
      <c r="D1401" s="23">
        <f t="shared" ca="1" si="88"/>
        <v>45436</v>
      </c>
      <c r="E1401" s="2">
        <f t="shared" si="89"/>
        <v>1210.0623317051072</v>
      </c>
      <c r="F1401" s="6">
        <f t="shared" si="91"/>
        <v>0.16576196324727499</v>
      </c>
      <c r="G1401" s="8">
        <f t="shared" si="90"/>
        <v>1210.2280936683544</v>
      </c>
    </row>
    <row r="1402" spans="3:7" x14ac:dyDescent="0.25">
      <c r="C1402" s="5">
        <v>1394</v>
      </c>
      <c r="D1402" s="23">
        <f t="shared" ca="1" si="88"/>
        <v>45437</v>
      </c>
      <c r="E1402" s="2">
        <f t="shared" si="89"/>
        <v>1210.2280936683544</v>
      </c>
      <c r="F1402" s="6">
        <f t="shared" si="91"/>
        <v>0.16578467036552802</v>
      </c>
      <c r="G1402" s="8">
        <f t="shared" si="90"/>
        <v>1210.39387833872</v>
      </c>
    </row>
    <row r="1403" spans="3:7" x14ac:dyDescent="0.25">
      <c r="C1403" s="5">
        <v>1395</v>
      </c>
      <c r="D1403" s="23">
        <f t="shared" ca="1" si="88"/>
        <v>45438</v>
      </c>
      <c r="E1403" s="2">
        <f t="shared" si="89"/>
        <v>1210.39387833872</v>
      </c>
      <c r="F1403" s="6">
        <f t="shared" si="91"/>
        <v>0.16580738059434522</v>
      </c>
      <c r="G1403" s="8">
        <f t="shared" si="90"/>
        <v>1210.5596857193143</v>
      </c>
    </row>
    <row r="1404" spans="3:7" x14ac:dyDescent="0.25">
      <c r="C1404" s="5">
        <v>1396</v>
      </c>
      <c r="D1404" s="23">
        <f t="shared" ca="1" si="88"/>
        <v>45439</v>
      </c>
      <c r="E1404" s="2">
        <f t="shared" si="89"/>
        <v>1210.5596857193143</v>
      </c>
      <c r="F1404" s="6">
        <f t="shared" si="91"/>
        <v>0.16583009393415266</v>
      </c>
      <c r="G1404" s="8">
        <f t="shared" si="90"/>
        <v>1210.7255158132484</v>
      </c>
    </row>
    <row r="1405" spans="3:7" x14ac:dyDescent="0.25">
      <c r="C1405" s="5">
        <v>1397</v>
      </c>
      <c r="D1405" s="23">
        <f t="shared" ca="1" si="88"/>
        <v>45440</v>
      </c>
      <c r="E1405" s="2">
        <f t="shared" si="89"/>
        <v>1210.7255158132484</v>
      </c>
      <c r="F1405" s="6">
        <f t="shared" si="91"/>
        <v>0.16585281038537653</v>
      </c>
      <c r="G1405" s="8">
        <f t="shared" si="90"/>
        <v>1210.8913686236338</v>
      </c>
    </row>
    <row r="1406" spans="3:7" x14ac:dyDescent="0.25">
      <c r="C1406" s="5">
        <v>1398</v>
      </c>
      <c r="D1406" s="23">
        <f t="shared" ca="1" si="88"/>
        <v>45441</v>
      </c>
      <c r="E1406" s="2">
        <f t="shared" si="89"/>
        <v>1210.8913686236338</v>
      </c>
      <c r="F1406" s="6">
        <f t="shared" si="91"/>
        <v>0.16587552994844301</v>
      </c>
      <c r="G1406" s="8">
        <f t="shared" si="90"/>
        <v>1211.0572441535821</v>
      </c>
    </row>
    <row r="1407" spans="3:7" x14ac:dyDescent="0.25">
      <c r="C1407" s="5">
        <v>1399</v>
      </c>
      <c r="D1407" s="23">
        <f t="shared" ca="1" si="88"/>
        <v>45442</v>
      </c>
      <c r="E1407" s="2">
        <f t="shared" si="89"/>
        <v>1211.0572441535821</v>
      </c>
      <c r="F1407" s="6">
        <f t="shared" si="91"/>
        <v>0.16589825262377839</v>
      </c>
      <c r="G1407" s="8">
        <f t="shared" si="90"/>
        <v>1211.2231424062059</v>
      </c>
    </row>
    <row r="1408" spans="3:7" x14ac:dyDescent="0.25">
      <c r="C1408" s="5">
        <v>1400</v>
      </c>
      <c r="D1408" s="23">
        <f t="shared" ca="1" si="88"/>
        <v>45443</v>
      </c>
      <c r="E1408" s="2">
        <f t="shared" si="89"/>
        <v>1211.2231424062059</v>
      </c>
      <c r="F1408" s="6">
        <f t="shared" si="91"/>
        <v>0.16592097841180903</v>
      </c>
      <c r="G1408" s="8">
        <f t="shared" si="90"/>
        <v>1211.3890633846177</v>
      </c>
    </row>
    <row r="1409" spans="3:7" x14ac:dyDescent="0.25">
      <c r="C1409" s="5">
        <v>1401</v>
      </c>
      <c r="D1409" s="23">
        <f t="shared" ca="1" si="88"/>
        <v>45444</v>
      </c>
      <c r="E1409" s="2">
        <f t="shared" si="89"/>
        <v>1211.3890633846177</v>
      </c>
      <c r="F1409" s="6">
        <f t="shared" si="91"/>
        <v>0.16594370731296135</v>
      </c>
      <c r="G1409" s="8">
        <f t="shared" si="90"/>
        <v>1211.5550070919305</v>
      </c>
    </row>
    <row r="1410" spans="3:7" x14ac:dyDescent="0.25">
      <c r="C1410" s="5">
        <v>1402</v>
      </c>
      <c r="D1410" s="23">
        <f t="shared" ref="D1410:D1468" ca="1" si="92">D1409+1</f>
        <v>45445</v>
      </c>
      <c r="E1410" s="2">
        <f t="shared" ref="E1410:E1468" si="93">G1409</f>
        <v>1211.5550070919305</v>
      </c>
      <c r="F1410" s="6">
        <f t="shared" si="91"/>
        <v>0.16596643932766172</v>
      </c>
      <c r="G1410" s="8">
        <f t="shared" ref="G1410:G1468" si="94">E1410+F1410</f>
        <v>1211.7209735312581</v>
      </c>
    </row>
    <row r="1411" spans="3:7" x14ac:dyDescent="0.25">
      <c r="C1411" s="5">
        <v>1403</v>
      </c>
      <c r="D1411" s="23">
        <f t="shared" ca="1" si="92"/>
        <v>45446</v>
      </c>
      <c r="E1411" s="2">
        <f t="shared" si="93"/>
        <v>1211.7209735312581</v>
      </c>
      <c r="F1411" s="6">
        <f t="shared" si="91"/>
        <v>0.16598917445633674</v>
      </c>
      <c r="G1411" s="8">
        <f t="shared" si="94"/>
        <v>1211.8869627057145</v>
      </c>
    </row>
    <row r="1412" spans="3:7" x14ac:dyDescent="0.25">
      <c r="C1412" s="5">
        <v>1404</v>
      </c>
      <c r="D1412" s="23">
        <f t="shared" ca="1" si="92"/>
        <v>45447</v>
      </c>
      <c r="E1412" s="2">
        <f t="shared" si="93"/>
        <v>1211.8869627057145</v>
      </c>
      <c r="F1412" s="6">
        <f t="shared" si="91"/>
        <v>0.16601191269941296</v>
      </c>
      <c r="G1412" s="8">
        <f t="shared" si="94"/>
        <v>1212.0529746184138</v>
      </c>
    </row>
    <row r="1413" spans="3:7" x14ac:dyDescent="0.25">
      <c r="C1413" s="5">
        <v>1405</v>
      </c>
      <c r="D1413" s="23">
        <f t="shared" ca="1" si="92"/>
        <v>45448</v>
      </c>
      <c r="E1413" s="2">
        <f t="shared" si="93"/>
        <v>1212.0529746184138</v>
      </c>
      <c r="F1413" s="6">
        <f t="shared" si="91"/>
        <v>0.16603465405731699</v>
      </c>
      <c r="G1413" s="8">
        <f t="shared" si="94"/>
        <v>1212.2190092724711</v>
      </c>
    </row>
    <row r="1414" spans="3:7" x14ac:dyDescent="0.25">
      <c r="C1414" s="5">
        <v>1406</v>
      </c>
      <c r="D1414" s="23">
        <f t="shared" ca="1" si="92"/>
        <v>45449</v>
      </c>
      <c r="E1414" s="2">
        <f t="shared" si="93"/>
        <v>1212.2190092724711</v>
      </c>
      <c r="F1414" s="6">
        <f t="shared" si="91"/>
        <v>0.16605739853047552</v>
      </c>
      <c r="G1414" s="8">
        <f t="shared" si="94"/>
        <v>1212.3850666710016</v>
      </c>
    </row>
    <row r="1415" spans="3:7" x14ac:dyDescent="0.25">
      <c r="C1415" s="5">
        <v>1407</v>
      </c>
      <c r="D1415" s="23">
        <f t="shared" ca="1" si="92"/>
        <v>45450</v>
      </c>
      <c r="E1415" s="2">
        <f t="shared" si="93"/>
        <v>1212.3850666710016</v>
      </c>
      <c r="F1415" s="6">
        <f t="shared" si="91"/>
        <v>0.16608014611931532</v>
      </c>
      <c r="G1415" s="8">
        <f t="shared" si="94"/>
        <v>1212.551146817121</v>
      </c>
    </row>
    <row r="1416" spans="3:7" x14ac:dyDescent="0.25">
      <c r="C1416" s="5">
        <v>1408</v>
      </c>
      <c r="D1416" s="23">
        <f t="shared" ca="1" si="92"/>
        <v>45451</v>
      </c>
      <c r="E1416" s="2">
        <f t="shared" si="93"/>
        <v>1212.551146817121</v>
      </c>
      <c r="F1416" s="6">
        <f t="shared" si="91"/>
        <v>0.16610289682426316</v>
      </c>
      <c r="G1416" s="8">
        <f t="shared" si="94"/>
        <v>1212.7172497139452</v>
      </c>
    </row>
    <row r="1417" spans="3:7" x14ac:dyDescent="0.25">
      <c r="C1417" s="5">
        <v>1409</v>
      </c>
      <c r="D1417" s="23">
        <f t="shared" ca="1" si="92"/>
        <v>45452</v>
      </c>
      <c r="E1417" s="2">
        <f t="shared" si="93"/>
        <v>1212.7172497139452</v>
      </c>
      <c r="F1417" s="6">
        <f t="shared" si="91"/>
        <v>0.16612565064574594</v>
      </c>
      <c r="G1417" s="8">
        <f t="shared" si="94"/>
        <v>1212.8833753645908</v>
      </c>
    </row>
    <row r="1418" spans="3:7" x14ac:dyDescent="0.25">
      <c r="C1418" s="5">
        <v>1410</v>
      </c>
      <c r="D1418" s="23">
        <f t="shared" ca="1" si="92"/>
        <v>45453</v>
      </c>
      <c r="E1418" s="2">
        <f t="shared" si="93"/>
        <v>1212.8833753645908</v>
      </c>
      <c r="F1418" s="6">
        <f t="shared" si="91"/>
        <v>0.16614840758419055</v>
      </c>
      <c r="G1418" s="8">
        <f t="shared" si="94"/>
        <v>1213.049523772175</v>
      </c>
    </row>
    <row r="1419" spans="3:7" x14ac:dyDescent="0.25">
      <c r="C1419" s="5">
        <v>1411</v>
      </c>
      <c r="D1419" s="23">
        <f t="shared" ca="1" si="92"/>
        <v>45454</v>
      </c>
      <c r="E1419" s="2">
        <f t="shared" si="93"/>
        <v>1213.049523772175</v>
      </c>
      <c r="F1419" s="6">
        <f t="shared" ref="F1419:F1468" si="95">E1419*($B$4/$B$6)</f>
        <v>0.16617116764002399</v>
      </c>
      <c r="G1419" s="8">
        <f t="shared" si="94"/>
        <v>1213.215694939815</v>
      </c>
    </row>
    <row r="1420" spans="3:7" x14ac:dyDescent="0.25">
      <c r="C1420" s="5">
        <v>1412</v>
      </c>
      <c r="D1420" s="23">
        <f t="shared" ca="1" si="92"/>
        <v>45455</v>
      </c>
      <c r="E1420" s="2">
        <f t="shared" si="93"/>
        <v>1213.215694939815</v>
      </c>
      <c r="F1420" s="6">
        <f t="shared" si="95"/>
        <v>0.16619393081367331</v>
      </c>
      <c r="G1420" s="8">
        <f t="shared" si="94"/>
        <v>1213.3818888706287</v>
      </c>
    </row>
    <row r="1421" spans="3:7" x14ac:dyDescent="0.25">
      <c r="C1421" s="5">
        <v>1413</v>
      </c>
      <c r="D1421" s="23">
        <f t="shared" ca="1" si="92"/>
        <v>45456</v>
      </c>
      <c r="E1421" s="2">
        <f t="shared" si="93"/>
        <v>1213.3818888706287</v>
      </c>
      <c r="F1421" s="6">
        <f t="shared" si="95"/>
        <v>0.16621669710556561</v>
      </c>
      <c r="G1421" s="8">
        <f t="shared" si="94"/>
        <v>1213.5481055677342</v>
      </c>
    </row>
    <row r="1422" spans="3:7" x14ac:dyDescent="0.25">
      <c r="C1422" s="5">
        <v>1414</v>
      </c>
      <c r="D1422" s="23">
        <f t="shared" ca="1" si="92"/>
        <v>45457</v>
      </c>
      <c r="E1422" s="2">
        <f t="shared" si="93"/>
        <v>1213.5481055677342</v>
      </c>
      <c r="F1422" s="6">
        <f t="shared" si="95"/>
        <v>0.166239466516128</v>
      </c>
      <c r="G1422" s="8">
        <f t="shared" si="94"/>
        <v>1213.7143450342503</v>
      </c>
    </row>
    <row r="1423" spans="3:7" x14ac:dyDescent="0.25">
      <c r="C1423" s="5">
        <v>1415</v>
      </c>
      <c r="D1423" s="23">
        <f t="shared" ca="1" si="92"/>
        <v>45458</v>
      </c>
      <c r="E1423" s="2">
        <f t="shared" si="93"/>
        <v>1213.7143450342503</v>
      </c>
      <c r="F1423" s="6">
        <f t="shared" si="95"/>
        <v>0.16626223904578774</v>
      </c>
      <c r="G1423" s="8">
        <f t="shared" si="94"/>
        <v>1213.8806072732962</v>
      </c>
    </row>
    <row r="1424" spans="3:7" x14ac:dyDescent="0.25">
      <c r="C1424" s="5">
        <v>1416</v>
      </c>
      <c r="D1424" s="23">
        <f t="shared" ca="1" si="92"/>
        <v>45459</v>
      </c>
      <c r="E1424" s="2">
        <f t="shared" si="93"/>
        <v>1213.8806072732962</v>
      </c>
      <c r="F1424" s="6">
        <f t="shared" si="95"/>
        <v>0.16628501469497209</v>
      </c>
      <c r="G1424" s="8">
        <f t="shared" si="94"/>
        <v>1214.0468922879911</v>
      </c>
    </row>
    <row r="1425" spans="3:7" x14ac:dyDescent="0.25">
      <c r="C1425" s="5">
        <v>1417</v>
      </c>
      <c r="D1425" s="23">
        <f t="shared" ca="1" si="92"/>
        <v>45460</v>
      </c>
      <c r="E1425" s="2">
        <f t="shared" si="93"/>
        <v>1214.0468922879911</v>
      </c>
      <c r="F1425" s="6">
        <f t="shared" si="95"/>
        <v>0.1663077934641084</v>
      </c>
      <c r="G1425" s="8">
        <f t="shared" si="94"/>
        <v>1214.2132000814552</v>
      </c>
    </row>
    <row r="1426" spans="3:7" x14ac:dyDescent="0.25">
      <c r="C1426" s="5">
        <v>1418</v>
      </c>
      <c r="D1426" s="23">
        <f t="shared" ca="1" si="92"/>
        <v>45461</v>
      </c>
      <c r="E1426" s="2">
        <f t="shared" si="93"/>
        <v>1214.2132000814552</v>
      </c>
      <c r="F1426" s="6">
        <f t="shared" si="95"/>
        <v>0.16633057535362403</v>
      </c>
      <c r="G1426" s="8">
        <f t="shared" si="94"/>
        <v>1214.3795306568088</v>
      </c>
    </row>
    <row r="1427" spans="3:7" x14ac:dyDescent="0.25">
      <c r="C1427" s="5">
        <v>1419</v>
      </c>
      <c r="D1427" s="23">
        <f t="shared" ca="1" si="92"/>
        <v>45462</v>
      </c>
      <c r="E1427" s="2">
        <f t="shared" si="93"/>
        <v>1214.3795306568088</v>
      </c>
      <c r="F1427" s="6">
        <f t="shared" si="95"/>
        <v>0.16635336036394643</v>
      </c>
      <c r="G1427" s="8">
        <f t="shared" si="94"/>
        <v>1214.5458840171727</v>
      </c>
    </row>
    <row r="1428" spans="3:7" x14ac:dyDescent="0.25">
      <c r="C1428" s="5">
        <v>1420</v>
      </c>
      <c r="D1428" s="23">
        <f t="shared" ca="1" si="92"/>
        <v>45463</v>
      </c>
      <c r="E1428" s="2">
        <f t="shared" si="93"/>
        <v>1214.5458840171727</v>
      </c>
      <c r="F1428" s="6">
        <f t="shared" si="95"/>
        <v>0.16637614849550314</v>
      </c>
      <c r="G1428" s="8">
        <f t="shared" si="94"/>
        <v>1214.7122601656683</v>
      </c>
    </row>
    <row r="1429" spans="3:7" x14ac:dyDescent="0.25">
      <c r="C1429" s="5">
        <v>1421</v>
      </c>
      <c r="D1429" s="23">
        <f t="shared" ca="1" si="92"/>
        <v>45464</v>
      </c>
      <c r="E1429" s="2">
        <f t="shared" si="93"/>
        <v>1214.7122601656683</v>
      </c>
      <c r="F1429" s="6">
        <f t="shared" si="95"/>
        <v>0.16639893974872172</v>
      </c>
      <c r="G1429" s="8">
        <f t="shared" si="94"/>
        <v>1214.878659105417</v>
      </c>
    </row>
    <row r="1430" spans="3:7" x14ac:dyDescent="0.25">
      <c r="C1430" s="5">
        <v>1422</v>
      </c>
      <c r="D1430" s="23">
        <f t="shared" ca="1" si="92"/>
        <v>45465</v>
      </c>
      <c r="E1430" s="2">
        <f t="shared" si="93"/>
        <v>1214.878659105417</v>
      </c>
      <c r="F1430" s="6">
        <f t="shared" si="95"/>
        <v>0.16642173412402975</v>
      </c>
      <c r="G1430" s="8">
        <f t="shared" si="94"/>
        <v>1215.045080839541</v>
      </c>
    </row>
    <row r="1431" spans="3:7" x14ac:dyDescent="0.25">
      <c r="C1431" s="5">
        <v>1423</v>
      </c>
      <c r="D1431" s="23">
        <f t="shared" ca="1" si="92"/>
        <v>45466</v>
      </c>
      <c r="E1431" s="2">
        <f t="shared" si="93"/>
        <v>1215.045080839541</v>
      </c>
      <c r="F1431" s="6">
        <f t="shared" si="95"/>
        <v>0.16644453162185496</v>
      </c>
      <c r="G1431" s="8">
        <f t="shared" si="94"/>
        <v>1215.2115253711629</v>
      </c>
    </row>
    <row r="1432" spans="3:7" x14ac:dyDescent="0.25">
      <c r="C1432" s="5">
        <v>1424</v>
      </c>
      <c r="D1432" s="23">
        <f t="shared" ca="1" si="92"/>
        <v>45467</v>
      </c>
      <c r="E1432" s="2">
        <f t="shared" si="93"/>
        <v>1215.2115253711629</v>
      </c>
      <c r="F1432" s="6">
        <f t="shared" si="95"/>
        <v>0.16646733224262508</v>
      </c>
      <c r="G1432" s="8">
        <f t="shared" si="94"/>
        <v>1215.3779927034054</v>
      </c>
    </row>
    <row r="1433" spans="3:7" x14ac:dyDescent="0.25">
      <c r="C1433" s="5">
        <v>1425</v>
      </c>
      <c r="D1433" s="23">
        <f t="shared" ca="1" si="92"/>
        <v>45468</v>
      </c>
      <c r="E1433" s="2">
        <f t="shared" si="93"/>
        <v>1215.3779927034054</v>
      </c>
      <c r="F1433" s="6">
        <f t="shared" si="95"/>
        <v>0.1664901359867679</v>
      </c>
      <c r="G1433" s="8">
        <f t="shared" si="94"/>
        <v>1215.5444828393922</v>
      </c>
    </row>
    <row r="1434" spans="3:7" x14ac:dyDescent="0.25">
      <c r="C1434" s="5">
        <v>1426</v>
      </c>
      <c r="D1434" s="23">
        <f t="shared" ca="1" si="92"/>
        <v>45469</v>
      </c>
      <c r="E1434" s="2">
        <f t="shared" si="93"/>
        <v>1215.5444828393922</v>
      </c>
      <c r="F1434" s="6">
        <f t="shared" si="95"/>
        <v>0.1665129428547113</v>
      </c>
      <c r="G1434" s="8">
        <f t="shared" si="94"/>
        <v>1215.710995782247</v>
      </c>
    </row>
    <row r="1435" spans="3:7" x14ac:dyDescent="0.25">
      <c r="C1435" s="5">
        <v>1427</v>
      </c>
      <c r="D1435" s="23">
        <f t="shared" ca="1" si="92"/>
        <v>45470</v>
      </c>
      <c r="E1435" s="2">
        <f t="shared" si="93"/>
        <v>1215.710995782247</v>
      </c>
      <c r="F1435" s="6">
        <f t="shared" si="95"/>
        <v>0.16653575284688316</v>
      </c>
      <c r="G1435" s="8">
        <f t="shared" si="94"/>
        <v>1215.8775315350938</v>
      </c>
    </row>
    <row r="1436" spans="3:7" x14ac:dyDescent="0.25">
      <c r="C1436" s="5">
        <v>1428</v>
      </c>
      <c r="D1436" s="23">
        <f t="shared" ca="1" si="92"/>
        <v>45471</v>
      </c>
      <c r="E1436" s="2">
        <f t="shared" si="93"/>
        <v>1215.8775315350938</v>
      </c>
      <c r="F1436" s="6">
        <f t="shared" si="95"/>
        <v>0.16655856596371149</v>
      </c>
      <c r="G1436" s="8">
        <f t="shared" si="94"/>
        <v>1216.0440901010575</v>
      </c>
    </row>
    <row r="1437" spans="3:7" x14ac:dyDescent="0.25">
      <c r="C1437" s="5">
        <v>1429</v>
      </c>
      <c r="D1437" s="23">
        <f t="shared" ca="1" si="92"/>
        <v>45472</v>
      </c>
      <c r="E1437" s="2">
        <f t="shared" si="93"/>
        <v>1216.0440901010575</v>
      </c>
      <c r="F1437" s="6">
        <f t="shared" si="95"/>
        <v>0.16658138220562432</v>
      </c>
      <c r="G1437" s="8">
        <f t="shared" si="94"/>
        <v>1216.210671483263</v>
      </c>
    </row>
    <row r="1438" spans="3:7" x14ac:dyDescent="0.25">
      <c r="C1438" s="5">
        <v>1430</v>
      </c>
      <c r="D1438" s="23">
        <f t="shared" ca="1" si="92"/>
        <v>45473</v>
      </c>
      <c r="E1438" s="2">
        <f t="shared" si="93"/>
        <v>1216.210671483263</v>
      </c>
      <c r="F1438" s="6">
        <f t="shared" si="95"/>
        <v>0.16660420157304975</v>
      </c>
      <c r="G1438" s="8">
        <f t="shared" si="94"/>
        <v>1216.3772756848361</v>
      </c>
    </row>
    <row r="1439" spans="3:7" x14ac:dyDescent="0.25">
      <c r="C1439" s="5">
        <v>1431</v>
      </c>
      <c r="D1439" s="23">
        <f t="shared" ca="1" si="92"/>
        <v>45474</v>
      </c>
      <c r="E1439" s="2">
        <f t="shared" si="93"/>
        <v>1216.3772756848361</v>
      </c>
      <c r="F1439" s="6">
        <f t="shared" si="95"/>
        <v>0.16662702406641594</v>
      </c>
      <c r="G1439" s="8">
        <f t="shared" si="94"/>
        <v>1216.5439027089026</v>
      </c>
    </row>
    <row r="1440" spans="3:7" x14ac:dyDescent="0.25">
      <c r="C1440" s="5">
        <v>1432</v>
      </c>
      <c r="D1440" s="23">
        <f t="shared" ca="1" si="92"/>
        <v>45475</v>
      </c>
      <c r="E1440" s="2">
        <f t="shared" si="93"/>
        <v>1216.5439027089026</v>
      </c>
      <c r="F1440" s="6">
        <f t="shared" si="95"/>
        <v>0.16664984968615107</v>
      </c>
      <c r="G1440" s="8">
        <f t="shared" si="94"/>
        <v>1216.7105525585887</v>
      </c>
    </row>
    <row r="1441" spans="3:7" x14ac:dyDescent="0.25">
      <c r="C1441" s="5">
        <v>1433</v>
      </c>
      <c r="D1441" s="23">
        <f t="shared" ca="1" si="92"/>
        <v>45476</v>
      </c>
      <c r="E1441" s="2">
        <f t="shared" si="93"/>
        <v>1216.7105525585887</v>
      </c>
      <c r="F1441" s="6">
        <f t="shared" si="95"/>
        <v>0.16667267843268341</v>
      </c>
      <c r="G1441" s="8">
        <f t="shared" si="94"/>
        <v>1216.8772252370213</v>
      </c>
    </row>
    <row r="1442" spans="3:7" x14ac:dyDescent="0.25">
      <c r="C1442" s="5">
        <v>1434</v>
      </c>
      <c r="D1442" s="23">
        <f t="shared" ca="1" si="92"/>
        <v>45477</v>
      </c>
      <c r="E1442" s="2">
        <f t="shared" si="93"/>
        <v>1216.8772252370213</v>
      </c>
      <c r="F1442" s="6">
        <f t="shared" si="95"/>
        <v>0.16669551030644131</v>
      </c>
      <c r="G1442" s="8">
        <f t="shared" si="94"/>
        <v>1217.0439207473278</v>
      </c>
    </row>
    <row r="1443" spans="3:7" x14ac:dyDescent="0.25">
      <c r="C1443" s="5">
        <v>1435</v>
      </c>
      <c r="D1443" s="23">
        <f t="shared" ca="1" si="92"/>
        <v>45478</v>
      </c>
      <c r="E1443" s="2">
        <f t="shared" si="93"/>
        <v>1217.0439207473278</v>
      </c>
      <c r="F1443" s="6">
        <f t="shared" si="95"/>
        <v>0.16671834530785315</v>
      </c>
      <c r="G1443" s="8">
        <f t="shared" si="94"/>
        <v>1217.2106390926356</v>
      </c>
    </row>
    <row r="1444" spans="3:7" x14ac:dyDescent="0.25">
      <c r="C1444" s="5">
        <v>1436</v>
      </c>
      <c r="D1444" s="23">
        <f t="shared" ca="1" si="92"/>
        <v>45479</v>
      </c>
      <c r="E1444" s="2">
        <f t="shared" si="93"/>
        <v>1217.2106390926356</v>
      </c>
      <c r="F1444" s="6">
        <f t="shared" si="95"/>
        <v>0.16674118343734737</v>
      </c>
      <c r="G1444" s="8">
        <f t="shared" si="94"/>
        <v>1217.3773802760729</v>
      </c>
    </row>
    <row r="1445" spans="3:7" x14ac:dyDescent="0.25">
      <c r="C1445" s="5">
        <v>1437</v>
      </c>
      <c r="D1445" s="23">
        <f t="shared" ca="1" si="92"/>
        <v>45480</v>
      </c>
      <c r="E1445" s="2">
        <f t="shared" si="93"/>
        <v>1217.3773802760729</v>
      </c>
      <c r="F1445" s="6">
        <f t="shared" si="95"/>
        <v>0.16676402469535248</v>
      </c>
      <c r="G1445" s="8">
        <f t="shared" si="94"/>
        <v>1217.5441443007683</v>
      </c>
    </row>
    <row r="1446" spans="3:7" x14ac:dyDescent="0.25">
      <c r="C1446" s="5">
        <v>1438</v>
      </c>
      <c r="D1446" s="23">
        <f t="shared" ca="1" si="92"/>
        <v>45481</v>
      </c>
      <c r="E1446" s="2">
        <f t="shared" si="93"/>
        <v>1217.5441443007683</v>
      </c>
      <c r="F1446" s="6">
        <f t="shared" si="95"/>
        <v>0.16678686908229703</v>
      </c>
      <c r="G1446" s="8">
        <f t="shared" si="94"/>
        <v>1217.7109311698505</v>
      </c>
    </row>
    <row r="1447" spans="3:7" x14ac:dyDescent="0.25">
      <c r="C1447" s="5">
        <v>1439</v>
      </c>
      <c r="D1447" s="23">
        <f t="shared" ca="1" si="92"/>
        <v>45482</v>
      </c>
      <c r="E1447" s="2">
        <f t="shared" si="93"/>
        <v>1217.7109311698505</v>
      </c>
      <c r="F1447" s="6">
        <f t="shared" si="95"/>
        <v>0.16680971659860969</v>
      </c>
      <c r="G1447" s="8">
        <f t="shared" si="94"/>
        <v>1217.8777408864491</v>
      </c>
    </row>
    <row r="1448" spans="3:7" x14ac:dyDescent="0.25">
      <c r="C1448" s="5">
        <v>1440</v>
      </c>
      <c r="D1448" s="23">
        <f t="shared" ca="1" si="92"/>
        <v>45483</v>
      </c>
      <c r="E1448" s="2">
        <f t="shared" si="93"/>
        <v>1217.8777408864491</v>
      </c>
      <c r="F1448" s="6">
        <f t="shared" si="95"/>
        <v>0.16683256724471909</v>
      </c>
      <c r="G1448" s="8">
        <f t="shared" si="94"/>
        <v>1218.0445734536938</v>
      </c>
    </row>
    <row r="1449" spans="3:7" x14ac:dyDescent="0.25">
      <c r="C1449" s="5">
        <v>1441</v>
      </c>
      <c r="D1449" s="23">
        <f t="shared" ca="1" si="92"/>
        <v>45484</v>
      </c>
      <c r="E1449" s="2">
        <f t="shared" si="93"/>
        <v>1218.0445734536938</v>
      </c>
      <c r="F1449" s="6">
        <f t="shared" si="95"/>
        <v>0.16685542102105397</v>
      </c>
      <c r="G1449" s="8">
        <f t="shared" si="94"/>
        <v>1218.2114288747148</v>
      </c>
    </row>
    <row r="1450" spans="3:7" x14ac:dyDescent="0.25">
      <c r="C1450" s="5">
        <v>1442</v>
      </c>
      <c r="D1450" s="23">
        <f t="shared" ca="1" si="92"/>
        <v>45485</v>
      </c>
      <c r="E1450" s="2">
        <f t="shared" si="93"/>
        <v>1218.2114288747148</v>
      </c>
      <c r="F1450" s="6">
        <f t="shared" si="95"/>
        <v>0.16687827792804313</v>
      </c>
      <c r="G1450" s="8">
        <f t="shared" si="94"/>
        <v>1218.3783071526427</v>
      </c>
    </row>
    <row r="1451" spans="3:7" x14ac:dyDescent="0.25">
      <c r="C1451" s="5">
        <v>1443</v>
      </c>
      <c r="D1451" s="23">
        <f t="shared" ca="1" si="92"/>
        <v>45486</v>
      </c>
      <c r="E1451" s="2">
        <f t="shared" si="93"/>
        <v>1218.3783071526427</v>
      </c>
      <c r="F1451" s="6">
        <f t="shared" si="95"/>
        <v>0.16690113796611547</v>
      </c>
      <c r="G1451" s="8">
        <f t="shared" si="94"/>
        <v>1218.5452082906088</v>
      </c>
    </row>
    <row r="1452" spans="3:7" x14ac:dyDescent="0.25">
      <c r="C1452" s="5">
        <v>1444</v>
      </c>
      <c r="D1452" s="23">
        <f t="shared" ca="1" si="92"/>
        <v>45487</v>
      </c>
      <c r="E1452" s="2">
        <f t="shared" si="93"/>
        <v>1218.5452082906088</v>
      </c>
      <c r="F1452" s="6">
        <f t="shared" si="95"/>
        <v>0.16692400113569986</v>
      </c>
      <c r="G1452" s="8">
        <f t="shared" si="94"/>
        <v>1218.7121322917444</v>
      </c>
    </row>
    <row r="1453" spans="3:7" x14ac:dyDescent="0.25">
      <c r="C1453" s="5">
        <v>1445</v>
      </c>
      <c r="D1453" s="23">
        <f t="shared" ca="1" si="92"/>
        <v>45488</v>
      </c>
      <c r="E1453" s="2">
        <f t="shared" si="93"/>
        <v>1218.7121322917444</v>
      </c>
      <c r="F1453" s="6">
        <f t="shared" si="95"/>
        <v>0.16694686743722528</v>
      </c>
      <c r="G1453" s="8">
        <f t="shared" si="94"/>
        <v>1218.8790791591816</v>
      </c>
    </row>
    <row r="1454" spans="3:7" x14ac:dyDescent="0.25">
      <c r="C1454" s="5">
        <v>1446</v>
      </c>
      <c r="D1454" s="23">
        <f t="shared" ca="1" si="92"/>
        <v>45489</v>
      </c>
      <c r="E1454" s="2">
        <f t="shared" si="93"/>
        <v>1218.8790791591816</v>
      </c>
      <c r="F1454" s="6">
        <f t="shared" si="95"/>
        <v>0.16696973687112079</v>
      </c>
      <c r="G1454" s="8">
        <f t="shared" si="94"/>
        <v>1219.0460488960528</v>
      </c>
    </row>
    <row r="1455" spans="3:7" x14ac:dyDescent="0.25">
      <c r="C1455" s="5">
        <v>1447</v>
      </c>
      <c r="D1455" s="23">
        <f t="shared" ca="1" si="92"/>
        <v>45490</v>
      </c>
      <c r="E1455" s="2">
        <f t="shared" si="93"/>
        <v>1219.0460488960528</v>
      </c>
      <c r="F1455" s="6">
        <f t="shared" si="95"/>
        <v>0.16699260943781546</v>
      </c>
      <c r="G1455" s="8">
        <f t="shared" si="94"/>
        <v>1219.2130415054905</v>
      </c>
    </row>
    <row r="1456" spans="3:7" x14ac:dyDescent="0.25">
      <c r="C1456" s="5">
        <v>1448</v>
      </c>
      <c r="D1456" s="23">
        <f t="shared" ca="1" si="92"/>
        <v>45491</v>
      </c>
      <c r="E1456" s="2">
        <f t="shared" si="93"/>
        <v>1219.2130415054905</v>
      </c>
      <c r="F1456" s="6">
        <f t="shared" si="95"/>
        <v>0.16701548513773845</v>
      </c>
      <c r="G1456" s="8">
        <f t="shared" si="94"/>
        <v>1219.3800569906282</v>
      </c>
    </row>
    <row r="1457" spans="3:7" x14ac:dyDescent="0.25">
      <c r="C1457" s="5">
        <v>1449</v>
      </c>
      <c r="D1457" s="23">
        <f t="shared" ca="1" si="92"/>
        <v>45492</v>
      </c>
      <c r="E1457" s="2">
        <f t="shared" si="93"/>
        <v>1219.3800569906282</v>
      </c>
      <c r="F1457" s="6">
        <f t="shared" si="95"/>
        <v>0.16703836397131896</v>
      </c>
      <c r="G1457" s="8">
        <f t="shared" si="94"/>
        <v>1219.5470953545996</v>
      </c>
    </row>
    <row r="1458" spans="3:7" x14ac:dyDescent="0.25">
      <c r="C1458" s="5">
        <v>1450</v>
      </c>
      <c r="D1458" s="23">
        <f t="shared" ca="1" si="92"/>
        <v>45493</v>
      </c>
      <c r="E1458" s="2">
        <f t="shared" si="93"/>
        <v>1219.5470953545996</v>
      </c>
      <c r="F1458" s="6">
        <f t="shared" si="95"/>
        <v>0.16706124593898627</v>
      </c>
      <c r="G1458" s="8">
        <f t="shared" si="94"/>
        <v>1219.7141566005387</v>
      </c>
    </row>
    <row r="1459" spans="3:7" x14ac:dyDescent="0.25">
      <c r="C1459" s="5">
        <v>1451</v>
      </c>
      <c r="D1459" s="23">
        <f t="shared" ca="1" si="92"/>
        <v>45494</v>
      </c>
      <c r="E1459" s="2">
        <f t="shared" si="93"/>
        <v>1219.7141566005387</v>
      </c>
      <c r="F1459" s="6">
        <f t="shared" si="95"/>
        <v>0.1670841310411697</v>
      </c>
      <c r="G1459" s="8">
        <f t="shared" si="94"/>
        <v>1219.8812407315797</v>
      </c>
    </row>
    <row r="1460" spans="3:7" x14ac:dyDescent="0.25">
      <c r="C1460" s="5">
        <v>1452</v>
      </c>
      <c r="D1460" s="23">
        <f t="shared" ca="1" si="92"/>
        <v>45495</v>
      </c>
      <c r="E1460" s="2">
        <f t="shared" si="93"/>
        <v>1219.8812407315797</v>
      </c>
      <c r="F1460" s="6">
        <f t="shared" si="95"/>
        <v>0.1671070192782986</v>
      </c>
      <c r="G1460" s="8">
        <f t="shared" si="94"/>
        <v>1220.0483477508581</v>
      </c>
    </row>
    <row r="1461" spans="3:7" x14ac:dyDescent="0.25">
      <c r="C1461" s="5">
        <v>1453</v>
      </c>
      <c r="D1461" s="23">
        <f t="shared" ca="1" si="92"/>
        <v>45496</v>
      </c>
      <c r="E1461" s="2">
        <f t="shared" si="93"/>
        <v>1220.0483477508581</v>
      </c>
      <c r="F1461" s="6">
        <f t="shared" si="95"/>
        <v>0.16712991065080249</v>
      </c>
      <c r="G1461" s="8">
        <f t="shared" si="94"/>
        <v>1220.2154776615089</v>
      </c>
    </row>
    <row r="1462" spans="3:7" x14ac:dyDescent="0.25">
      <c r="C1462" s="5">
        <v>1454</v>
      </c>
      <c r="D1462" s="23">
        <f t="shared" ca="1" si="92"/>
        <v>45497</v>
      </c>
      <c r="E1462" s="2">
        <f t="shared" si="93"/>
        <v>1220.2154776615089</v>
      </c>
      <c r="F1462" s="6">
        <f t="shared" si="95"/>
        <v>0.16715280515911082</v>
      </c>
      <c r="G1462" s="8">
        <f t="shared" si="94"/>
        <v>1220.3826304666679</v>
      </c>
    </row>
    <row r="1463" spans="3:7" x14ac:dyDescent="0.25">
      <c r="C1463" s="5">
        <v>1455</v>
      </c>
      <c r="D1463" s="23">
        <f t="shared" ca="1" si="92"/>
        <v>45498</v>
      </c>
      <c r="E1463" s="2">
        <f t="shared" si="93"/>
        <v>1220.3826304666679</v>
      </c>
      <c r="F1463" s="6">
        <f t="shared" si="95"/>
        <v>0.16717570280365315</v>
      </c>
      <c r="G1463" s="8">
        <f t="shared" si="94"/>
        <v>1220.5498061694716</v>
      </c>
    </row>
    <row r="1464" spans="3:7" x14ac:dyDescent="0.25">
      <c r="C1464" s="5">
        <v>1456</v>
      </c>
      <c r="D1464" s="23">
        <f t="shared" ca="1" si="92"/>
        <v>45499</v>
      </c>
      <c r="E1464" s="2">
        <f t="shared" si="93"/>
        <v>1220.5498061694716</v>
      </c>
      <c r="F1464" s="6">
        <f t="shared" si="95"/>
        <v>0.16719860358485913</v>
      </c>
      <c r="G1464" s="8">
        <f t="shared" si="94"/>
        <v>1220.7170047730565</v>
      </c>
    </row>
    <row r="1465" spans="3:7" x14ac:dyDescent="0.25">
      <c r="C1465" s="5">
        <v>1457</v>
      </c>
      <c r="D1465" s="23">
        <f t="shared" ca="1" si="92"/>
        <v>45500</v>
      </c>
      <c r="E1465" s="2">
        <f t="shared" si="93"/>
        <v>1220.7170047730565</v>
      </c>
      <c r="F1465" s="6">
        <f t="shared" si="95"/>
        <v>0.16722150750315845</v>
      </c>
      <c r="G1465" s="8">
        <f t="shared" si="94"/>
        <v>1220.8842262805597</v>
      </c>
    </row>
    <row r="1466" spans="3:7" x14ac:dyDescent="0.25">
      <c r="C1466" s="5">
        <v>1458</v>
      </c>
      <c r="D1466" s="23">
        <f t="shared" ca="1" si="92"/>
        <v>45501</v>
      </c>
      <c r="E1466" s="2">
        <f t="shared" si="93"/>
        <v>1220.8842262805597</v>
      </c>
      <c r="F1466" s="6">
        <f t="shared" si="95"/>
        <v>0.16724441455898081</v>
      </c>
      <c r="G1466" s="8">
        <f t="shared" si="94"/>
        <v>1221.0514706951187</v>
      </c>
    </row>
    <row r="1467" spans="3:7" x14ac:dyDescent="0.25">
      <c r="C1467" s="5">
        <v>1459</v>
      </c>
      <c r="D1467" s="23">
        <f t="shared" ca="1" si="92"/>
        <v>45502</v>
      </c>
      <c r="E1467" s="2">
        <f t="shared" si="93"/>
        <v>1221.0514706951187</v>
      </c>
      <c r="F1467" s="6">
        <f t="shared" si="95"/>
        <v>0.16726732475275602</v>
      </c>
      <c r="G1467" s="8">
        <f t="shared" si="94"/>
        <v>1221.2187380198716</v>
      </c>
    </row>
    <row r="1468" spans="3:7" x14ac:dyDescent="0.25">
      <c r="C1468" s="5">
        <v>1460</v>
      </c>
      <c r="D1468" s="23">
        <f t="shared" ca="1" si="92"/>
        <v>45503</v>
      </c>
      <c r="E1468" s="2">
        <f t="shared" si="93"/>
        <v>1221.2187380198716</v>
      </c>
      <c r="F1468" s="6">
        <f t="shared" si="95"/>
        <v>0.16729023808491394</v>
      </c>
      <c r="G1468" s="8">
        <f t="shared" si="94"/>
        <v>1221.3860282579565</v>
      </c>
    </row>
    <row r="1469" spans="3:7" x14ac:dyDescent="0.25">
      <c r="D1469" s="23"/>
      <c r="E1469" s="2"/>
      <c r="F1469" s="6"/>
      <c r="G1469" s="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8318-BE03-48E7-A090-493CB2AD7379}">
  <dimension ref="A1:G60"/>
  <sheetViews>
    <sheetView zoomScale="90" zoomScaleNormal="90" workbookViewId="0"/>
  </sheetViews>
  <sheetFormatPr defaultRowHeight="15" x14ac:dyDescent="0.25"/>
  <cols>
    <col min="1" max="1" width="26.85546875" bestFit="1" customWidth="1"/>
    <col min="2" max="2" width="17.5703125" customWidth="1"/>
    <col min="3" max="3" width="6.85546875" style="5" bestFit="1" customWidth="1"/>
    <col min="4" max="4" width="17.42578125" bestFit="1" customWidth="1"/>
    <col min="5" max="5" width="8.42578125" bestFit="1" customWidth="1"/>
    <col min="6" max="6" width="12.28515625" bestFit="1" customWidth="1"/>
    <col min="7" max="7" width="11.7109375" bestFit="1" customWidth="1"/>
  </cols>
  <sheetData>
    <row r="1" spans="1:7" x14ac:dyDescent="0.25">
      <c r="A1" t="s">
        <v>57</v>
      </c>
      <c r="B1" t="s">
        <v>58</v>
      </c>
    </row>
    <row r="3" spans="1:7" x14ac:dyDescent="0.25">
      <c r="A3" t="s">
        <v>9</v>
      </c>
      <c r="B3" s="17">
        <v>1000</v>
      </c>
      <c r="C3" s="9"/>
    </row>
    <row r="4" spans="1:7" x14ac:dyDescent="0.25">
      <c r="A4" t="s">
        <v>31</v>
      </c>
      <c r="B4" s="16">
        <v>0.05</v>
      </c>
      <c r="C4" s="10"/>
    </row>
    <row r="5" spans="1:7" x14ac:dyDescent="0.25">
      <c r="A5" t="s">
        <v>32</v>
      </c>
      <c r="B5">
        <v>4</v>
      </c>
    </row>
    <row r="6" spans="1:7" x14ac:dyDescent="0.25">
      <c r="A6" t="s">
        <v>33</v>
      </c>
      <c r="B6">
        <v>12</v>
      </c>
    </row>
    <row r="7" spans="1:7" x14ac:dyDescent="0.25">
      <c r="A7" t="s">
        <v>38</v>
      </c>
      <c r="B7" s="19">
        <v>100</v>
      </c>
    </row>
    <row r="8" spans="1:7" x14ac:dyDescent="0.25">
      <c r="A8" t="s">
        <v>37</v>
      </c>
      <c r="B8" s="2">
        <f>FV(B4/B6,(B5*B6),-B7,-B3)</f>
        <v>6522.3838756355226</v>
      </c>
    </row>
    <row r="9" spans="1:7" x14ac:dyDescent="0.25">
      <c r="C9" s="5" t="s">
        <v>41</v>
      </c>
      <c r="D9" t="s">
        <v>9</v>
      </c>
      <c r="E9" t="s">
        <v>8</v>
      </c>
      <c r="F9" t="s">
        <v>39</v>
      </c>
      <c r="G9" t="s">
        <v>11</v>
      </c>
    </row>
    <row r="10" spans="1:7" x14ac:dyDescent="0.25">
      <c r="C10" s="5">
        <v>1</v>
      </c>
      <c r="D10" s="2">
        <f>B3</f>
        <v>1000</v>
      </c>
      <c r="E10" s="6">
        <f>D10*($B$4/$B$6)</f>
        <v>4.166666666666667</v>
      </c>
      <c r="F10" s="6">
        <f>$B$7</f>
        <v>100</v>
      </c>
      <c r="G10" s="6">
        <f>D10+E10+F10</f>
        <v>1104.1666666666665</v>
      </c>
    </row>
    <row r="11" spans="1:7" x14ac:dyDescent="0.25">
      <c r="C11" s="5">
        <v>2</v>
      </c>
      <c r="D11" s="2">
        <f>G10</f>
        <v>1104.1666666666665</v>
      </c>
      <c r="E11" s="6">
        <f>D11*($B$4/$B$6)</f>
        <v>4.6006944444444438</v>
      </c>
      <c r="F11" s="6">
        <f t="shared" ref="F11:F57" si="0">$B$7</f>
        <v>100</v>
      </c>
      <c r="G11" s="6">
        <f t="shared" ref="G11:G57" si="1">D11+E11+F11</f>
        <v>1208.7673611111109</v>
      </c>
    </row>
    <row r="12" spans="1:7" x14ac:dyDescent="0.25">
      <c r="C12" s="5">
        <v>3</v>
      </c>
      <c r="D12" s="2">
        <f>G11</f>
        <v>1208.7673611111109</v>
      </c>
      <c r="E12" s="6">
        <f t="shared" ref="E12:E57" si="2">D12*($B$4/$B$6)</f>
        <v>5.0365306712962949</v>
      </c>
      <c r="F12" s="6">
        <f t="shared" si="0"/>
        <v>100</v>
      </c>
      <c r="G12" s="6">
        <f t="shared" si="1"/>
        <v>1313.8038917824072</v>
      </c>
    </row>
    <row r="13" spans="1:7" x14ac:dyDescent="0.25">
      <c r="C13" s="5">
        <v>4</v>
      </c>
      <c r="D13" s="2">
        <f>G12</f>
        <v>1313.8038917824072</v>
      </c>
      <c r="E13" s="6">
        <f t="shared" si="2"/>
        <v>5.474182882426696</v>
      </c>
      <c r="F13" s="6">
        <f t="shared" si="0"/>
        <v>100</v>
      </c>
      <c r="G13" s="6">
        <f t="shared" si="1"/>
        <v>1419.2780746648339</v>
      </c>
    </row>
    <row r="14" spans="1:7" x14ac:dyDescent="0.25">
      <c r="C14" s="5">
        <v>5</v>
      </c>
      <c r="D14" s="2">
        <f>G13</f>
        <v>1419.2780746648339</v>
      </c>
      <c r="E14" s="6">
        <f t="shared" si="2"/>
        <v>5.9136586444368078</v>
      </c>
      <c r="F14" s="6">
        <f t="shared" si="0"/>
        <v>100</v>
      </c>
      <c r="G14" s="6">
        <f t="shared" si="1"/>
        <v>1525.1917333092706</v>
      </c>
    </row>
    <row r="15" spans="1:7" x14ac:dyDescent="0.25">
      <c r="C15" s="5">
        <v>6</v>
      </c>
      <c r="D15" s="2">
        <f t="shared" ref="D15:D57" si="3">G14</f>
        <v>1525.1917333092706</v>
      </c>
      <c r="E15" s="6">
        <f t="shared" si="2"/>
        <v>6.3549655554552942</v>
      </c>
      <c r="F15" s="6">
        <f t="shared" si="0"/>
        <v>100</v>
      </c>
      <c r="G15" s="6">
        <f t="shared" si="1"/>
        <v>1631.5466988647258</v>
      </c>
    </row>
    <row r="16" spans="1:7" x14ac:dyDescent="0.25">
      <c r="C16" s="5">
        <v>7</v>
      </c>
      <c r="D16" s="2">
        <f t="shared" si="3"/>
        <v>1631.5466988647258</v>
      </c>
      <c r="E16" s="6">
        <f t="shared" si="2"/>
        <v>6.7981112452696912</v>
      </c>
      <c r="F16" s="6">
        <f t="shared" si="0"/>
        <v>100</v>
      </c>
      <c r="G16" s="6">
        <f t="shared" si="1"/>
        <v>1738.3448101099955</v>
      </c>
    </row>
    <row r="17" spans="3:7" x14ac:dyDescent="0.25">
      <c r="C17" s="5">
        <v>8</v>
      </c>
      <c r="D17" s="2">
        <f t="shared" si="3"/>
        <v>1738.3448101099955</v>
      </c>
      <c r="E17" s="6">
        <f t="shared" si="2"/>
        <v>7.2431033754583147</v>
      </c>
      <c r="F17" s="6">
        <f t="shared" si="0"/>
        <v>100</v>
      </c>
      <c r="G17" s="6">
        <f t="shared" si="1"/>
        <v>1845.5879134854538</v>
      </c>
    </row>
    <row r="18" spans="3:7" x14ac:dyDescent="0.25">
      <c r="C18" s="5">
        <v>9</v>
      </c>
      <c r="D18" s="2">
        <f t="shared" si="3"/>
        <v>1845.5879134854538</v>
      </c>
      <c r="E18" s="6">
        <f t="shared" si="2"/>
        <v>7.689949639522724</v>
      </c>
      <c r="F18" s="6">
        <f t="shared" si="0"/>
        <v>100</v>
      </c>
      <c r="G18" s="6">
        <f t="shared" si="1"/>
        <v>1953.2778631249764</v>
      </c>
    </row>
    <row r="19" spans="3:7" x14ac:dyDescent="0.25">
      <c r="C19" s="5">
        <v>10</v>
      </c>
      <c r="D19" s="2">
        <f t="shared" si="3"/>
        <v>1953.2778631249764</v>
      </c>
      <c r="E19" s="6">
        <f t="shared" si="2"/>
        <v>8.1386577630207348</v>
      </c>
      <c r="F19" s="6">
        <f t="shared" si="0"/>
        <v>100</v>
      </c>
      <c r="G19" s="6">
        <f t="shared" si="1"/>
        <v>2061.4165208879972</v>
      </c>
    </row>
    <row r="20" spans="3:7" x14ac:dyDescent="0.25">
      <c r="C20" s="5">
        <v>11</v>
      </c>
      <c r="D20" s="2">
        <f t="shared" si="3"/>
        <v>2061.4165208879972</v>
      </c>
      <c r="E20" s="6">
        <f t="shared" si="2"/>
        <v>8.5892355036999888</v>
      </c>
      <c r="F20" s="6">
        <f t="shared" si="0"/>
        <v>100</v>
      </c>
      <c r="G20" s="6">
        <f t="shared" si="1"/>
        <v>2170.0057563916971</v>
      </c>
    </row>
    <row r="21" spans="3:7" x14ac:dyDescent="0.25">
      <c r="C21" s="5">
        <v>12</v>
      </c>
      <c r="D21" s="2">
        <f t="shared" si="3"/>
        <v>2170.0057563916971</v>
      </c>
      <c r="E21" s="6">
        <f t="shared" si="2"/>
        <v>9.0416906516320719</v>
      </c>
      <c r="F21" s="6">
        <f t="shared" si="0"/>
        <v>100</v>
      </c>
      <c r="G21" s="6">
        <f t="shared" si="1"/>
        <v>2279.0474470433292</v>
      </c>
    </row>
    <row r="22" spans="3:7" x14ac:dyDescent="0.25">
      <c r="C22" s="5">
        <v>13</v>
      </c>
      <c r="D22" s="2">
        <f t="shared" si="3"/>
        <v>2279.0474470433292</v>
      </c>
      <c r="E22" s="6">
        <f t="shared" si="2"/>
        <v>9.4960310293472041</v>
      </c>
      <c r="F22" s="6">
        <f t="shared" si="0"/>
        <v>100</v>
      </c>
      <c r="G22" s="6">
        <f t="shared" si="1"/>
        <v>2388.5434780726764</v>
      </c>
    </row>
    <row r="23" spans="3:7" x14ac:dyDescent="0.25">
      <c r="C23" s="5">
        <v>14</v>
      </c>
      <c r="D23" s="2">
        <f t="shared" si="3"/>
        <v>2388.5434780726764</v>
      </c>
      <c r="E23" s="6">
        <f t="shared" si="2"/>
        <v>9.9522644919694851</v>
      </c>
      <c r="F23" s="6">
        <f t="shared" si="0"/>
        <v>100</v>
      </c>
      <c r="G23" s="6">
        <f t="shared" si="1"/>
        <v>2498.4957425646458</v>
      </c>
    </row>
    <row r="24" spans="3:7" x14ac:dyDescent="0.25">
      <c r="C24" s="5">
        <v>15</v>
      </c>
      <c r="D24" s="2">
        <f t="shared" si="3"/>
        <v>2498.4957425646458</v>
      </c>
      <c r="E24" s="6">
        <f t="shared" si="2"/>
        <v>10.410398927352691</v>
      </c>
      <c r="F24" s="6">
        <f t="shared" si="0"/>
        <v>100</v>
      </c>
      <c r="G24" s="6">
        <f t="shared" si="1"/>
        <v>2608.9061414919984</v>
      </c>
    </row>
    <row r="25" spans="3:7" x14ac:dyDescent="0.25">
      <c r="C25" s="5">
        <v>16</v>
      </c>
      <c r="D25" s="2">
        <f t="shared" si="3"/>
        <v>2608.9061414919984</v>
      </c>
      <c r="E25" s="6">
        <f t="shared" si="2"/>
        <v>10.870442256216659</v>
      </c>
      <c r="F25" s="6">
        <f t="shared" si="0"/>
        <v>100</v>
      </c>
      <c r="G25" s="6">
        <f t="shared" si="1"/>
        <v>2719.7765837482152</v>
      </c>
    </row>
    <row r="26" spans="3:7" x14ac:dyDescent="0.25">
      <c r="C26" s="5">
        <v>17</v>
      </c>
      <c r="D26" s="2">
        <f t="shared" si="3"/>
        <v>2719.7765837482152</v>
      </c>
      <c r="E26" s="6">
        <f t="shared" si="2"/>
        <v>11.33240243228423</v>
      </c>
      <c r="F26" s="6">
        <f t="shared" si="0"/>
        <v>100</v>
      </c>
      <c r="G26" s="6">
        <f t="shared" si="1"/>
        <v>2831.1089861804994</v>
      </c>
    </row>
    <row r="27" spans="3:7" x14ac:dyDescent="0.25">
      <c r="C27" s="5">
        <v>18</v>
      </c>
      <c r="D27" s="2">
        <f t="shared" si="3"/>
        <v>2831.1089861804994</v>
      </c>
      <c r="E27" s="6">
        <f t="shared" si="2"/>
        <v>11.796287442418748</v>
      </c>
      <c r="F27" s="6">
        <f t="shared" si="0"/>
        <v>100</v>
      </c>
      <c r="G27" s="6">
        <f t="shared" si="1"/>
        <v>2942.9052736229182</v>
      </c>
    </row>
    <row r="28" spans="3:7" x14ac:dyDescent="0.25">
      <c r="C28" s="5">
        <v>19</v>
      </c>
      <c r="D28" s="2">
        <f t="shared" si="3"/>
        <v>2942.9052736229182</v>
      </c>
      <c r="E28" s="6">
        <f t="shared" si="2"/>
        <v>12.262105306762159</v>
      </c>
      <c r="F28" s="6">
        <f t="shared" si="0"/>
        <v>100</v>
      </c>
      <c r="G28" s="6">
        <f t="shared" si="1"/>
        <v>3055.1673789296806</v>
      </c>
    </row>
    <row r="29" spans="3:7" x14ac:dyDescent="0.25">
      <c r="C29" s="5">
        <v>20</v>
      </c>
      <c r="D29" s="2">
        <f t="shared" si="3"/>
        <v>3055.1673789296806</v>
      </c>
      <c r="E29" s="6">
        <f t="shared" si="2"/>
        <v>12.729864078873669</v>
      </c>
      <c r="F29" s="6">
        <f t="shared" si="0"/>
        <v>100</v>
      </c>
      <c r="G29" s="6">
        <f t="shared" si="1"/>
        <v>3167.8972430085541</v>
      </c>
    </row>
    <row r="30" spans="3:7" x14ac:dyDescent="0.25">
      <c r="C30" s="5">
        <v>21</v>
      </c>
      <c r="D30" s="2">
        <f t="shared" si="3"/>
        <v>3167.8972430085541</v>
      </c>
      <c r="E30" s="6">
        <f t="shared" si="2"/>
        <v>13.199571845868975</v>
      </c>
      <c r="F30" s="6">
        <f t="shared" si="0"/>
        <v>100</v>
      </c>
      <c r="G30" s="6">
        <f t="shared" si="1"/>
        <v>3281.096814854423</v>
      </c>
    </row>
    <row r="31" spans="3:7" x14ac:dyDescent="0.25">
      <c r="C31" s="5">
        <v>22</v>
      </c>
      <c r="D31" s="2">
        <f t="shared" si="3"/>
        <v>3281.096814854423</v>
      </c>
      <c r="E31" s="6">
        <f t="shared" si="2"/>
        <v>13.671236728560096</v>
      </c>
      <c r="F31" s="6">
        <f t="shared" si="0"/>
        <v>100</v>
      </c>
      <c r="G31" s="6">
        <f t="shared" si="1"/>
        <v>3394.7680515829829</v>
      </c>
    </row>
    <row r="32" spans="3:7" x14ac:dyDescent="0.25">
      <c r="C32" s="5">
        <v>23</v>
      </c>
      <c r="D32" s="2">
        <f t="shared" si="3"/>
        <v>3394.7680515829829</v>
      </c>
      <c r="E32" s="6">
        <f t="shared" si="2"/>
        <v>14.144866881595762</v>
      </c>
      <c r="F32" s="6">
        <f t="shared" si="0"/>
        <v>100</v>
      </c>
      <c r="G32" s="6">
        <f t="shared" si="1"/>
        <v>3508.9129184645785</v>
      </c>
    </row>
    <row r="33" spans="3:7" x14ac:dyDescent="0.25">
      <c r="C33" s="5">
        <v>24</v>
      </c>
      <c r="D33" s="2">
        <f t="shared" si="3"/>
        <v>3508.9129184645785</v>
      </c>
      <c r="E33" s="6">
        <f t="shared" si="2"/>
        <v>14.62047049360241</v>
      </c>
      <c r="F33" s="6">
        <f t="shared" si="0"/>
        <v>100</v>
      </c>
      <c r="G33" s="6">
        <f t="shared" si="1"/>
        <v>3623.5333889581811</v>
      </c>
    </row>
    <row r="34" spans="3:7" x14ac:dyDescent="0.25">
      <c r="C34" s="5">
        <v>25</v>
      </c>
      <c r="D34" s="2">
        <f t="shared" si="3"/>
        <v>3623.5333889581811</v>
      </c>
      <c r="E34" s="6">
        <f t="shared" si="2"/>
        <v>15.098055787325755</v>
      </c>
      <c r="F34" s="6">
        <f t="shared" si="0"/>
        <v>100</v>
      </c>
      <c r="G34" s="6">
        <f t="shared" si="1"/>
        <v>3738.631444745507</v>
      </c>
    </row>
    <row r="35" spans="3:7" x14ac:dyDescent="0.25">
      <c r="C35" s="5">
        <v>26</v>
      </c>
      <c r="D35" s="2">
        <f t="shared" si="3"/>
        <v>3738.631444745507</v>
      </c>
      <c r="E35" s="6">
        <f t="shared" si="2"/>
        <v>15.577631019772946</v>
      </c>
      <c r="F35" s="6">
        <f t="shared" si="0"/>
        <v>100</v>
      </c>
      <c r="G35" s="6">
        <f t="shared" si="1"/>
        <v>3854.20907576528</v>
      </c>
    </row>
    <row r="36" spans="3:7" x14ac:dyDescent="0.25">
      <c r="C36" s="5">
        <v>27</v>
      </c>
      <c r="D36" s="2">
        <f t="shared" si="3"/>
        <v>3854.20907576528</v>
      </c>
      <c r="E36" s="6">
        <f t="shared" si="2"/>
        <v>16.059204482355334</v>
      </c>
      <c r="F36" s="6">
        <f t="shared" si="0"/>
        <v>100</v>
      </c>
      <c r="G36" s="6">
        <f t="shared" si="1"/>
        <v>3970.2682802476352</v>
      </c>
    </row>
    <row r="37" spans="3:7" x14ac:dyDescent="0.25">
      <c r="C37" s="5">
        <v>28</v>
      </c>
      <c r="D37" s="2">
        <f t="shared" si="3"/>
        <v>3970.2682802476352</v>
      </c>
      <c r="E37" s="6">
        <f t="shared" si="2"/>
        <v>16.542784501031814</v>
      </c>
      <c r="F37" s="6">
        <f t="shared" si="0"/>
        <v>100</v>
      </c>
      <c r="G37" s="6">
        <f t="shared" si="1"/>
        <v>4086.8110647486669</v>
      </c>
    </row>
    <row r="38" spans="3:7" x14ac:dyDescent="0.25">
      <c r="C38" s="5">
        <v>29</v>
      </c>
      <c r="D38" s="2">
        <f t="shared" si="3"/>
        <v>4086.8110647486669</v>
      </c>
      <c r="E38" s="6">
        <f t="shared" si="2"/>
        <v>17.028379436452777</v>
      </c>
      <c r="F38" s="6">
        <f t="shared" si="0"/>
        <v>100</v>
      </c>
      <c r="G38" s="6">
        <f t="shared" si="1"/>
        <v>4203.8394441851196</v>
      </c>
    </row>
    <row r="39" spans="3:7" x14ac:dyDescent="0.25">
      <c r="C39" s="5">
        <v>30</v>
      </c>
      <c r="D39" s="2">
        <f t="shared" si="3"/>
        <v>4203.8394441851196</v>
      </c>
      <c r="E39" s="6">
        <f t="shared" si="2"/>
        <v>17.515997684104665</v>
      </c>
      <c r="F39" s="6">
        <f t="shared" si="0"/>
        <v>100</v>
      </c>
      <c r="G39" s="6">
        <f t="shared" si="1"/>
        <v>4321.3554418692247</v>
      </c>
    </row>
    <row r="40" spans="3:7" x14ac:dyDescent="0.25">
      <c r="C40" s="5">
        <v>31</v>
      </c>
      <c r="D40" s="2">
        <f t="shared" si="3"/>
        <v>4321.3554418692247</v>
      </c>
      <c r="E40" s="6">
        <f t="shared" si="2"/>
        <v>18.005647674455101</v>
      </c>
      <c r="F40" s="6">
        <f t="shared" si="0"/>
        <v>100</v>
      </c>
      <c r="G40" s="6">
        <f t="shared" si="1"/>
        <v>4439.3610895436796</v>
      </c>
    </row>
    <row r="41" spans="3:7" x14ac:dyDescent="0.25">
      <c r="C41" s="5">
        <v>32</v>
      </c>
      <c r="D41" s="2">
        <f t="shared" si="3"/>
        <v>4439.3610895436796</v>
      </c>
      <c r="E41" s="6">
        <f t="shared" si="2"/>
        <v>18.497337873098665</v>
      </c>
      <c r="F41" s="6">
        <f t="shared" si="0"/>
        <v>100</v>
      </c>
      <c r="G41" s="6">
        <f t="shared" si="1"/>
        <v>4557.8584274167779</v>
      </c>
    </row>
    <row r="42" spans="3:7" x14ac:dyDescent="0.25">
      <c r="C42" s="5">
        <v>33</v>
      </c>
      <c r="D42" s="2">
        <f t="shared" si="3"/>
        <v>4557.8584274167779</v>
      </c>
      <c r="E42" s="6">
        <f t="shared" si="2"/>
        <v>18.991076780903242</v>
      </c>
      <c r="F42" s="6">
        <f t="shared" si="0"/>
        <v>100</v>
      </c>
      <c r="G42" s="6">
        <f t="shared" si="1"/>
        <v>4676.8495041976812</v>
      </c>
    </row>
    <row r="43" spans="3:7" x14ac:dyDescent="0.25">
      <c r="C43" s="5">
        <v>34</v>
      </c>
      <c r="D43" s="2">
        <f t="shared" si="3"/>
        <v>4676.8495041976812</v>
      </c>
      <c r="E43" s="6">
        <f t="shared" si="2"/>
        <v>19.486872934157006</v>
      </c>
      <c r="F43" s="6">
        <f t="shared" si="0"/>
        <v>100</v>
      </c>
      <c r="G43" s="6">
        <f t="shared" si="1"/>
        <v>4796.3363771318382</v>
      </c>
    </row>
    <row r="44" spans="3:7" x14ac:dyDescent="0.25">
      <c r="C44" s="5">
        <v>35</v>
      </c>
      <c r="D44" s="2">
        <f t="shared" si="3"/>
        <v>4796.3363771318382</v>
      </c>
      <c r="E44" s="6">
        <f t="shared" si="2"/>
        <v>19.984734904715992</v>
      </c>
      <c r="F44" s="6">
        <f t="shared" si="0"/>
        <v>100</v>
      </c>
      <c r="G44" s="6">
        <f t="shared" si="1"/>
        <v>4916.321112036554</v>
      </c>
    </row>
    <row r="45" spans="3:7" x14ac:dyDescent="0.25">
      <c r="C45" s="5">
        <v>36</v>
      </c>
      <c r="D45" s="2">
        <f t="shared" si="3"/>
        <v>4916.321112036554</v>
      </c>
      <c r="E45" s="6">
        <f t="shared" si="2"/>
        <v>20.484671300152307</v>
      </c>
      <c r="F45" s="6">
        <f t="shared" si="0"/>
        <v>100</v>
      </c>
      <c r="G45" s="6">
        <f t="shared" si="1"/>
        <v>5036.8057833367066</v>
      </c>
    </row>
    <row r="46" spans="3:7" x14ac:dyDescent="0.25">
      <c r="C46" s="5">
        <v>37</v>
      </c>
      <c r="D46" s="2">
        <f t="shared" si="3"/>
        <v>5036.8057833367066</v>
      </c>
      <c r="E46" s="6">
        <f t="shared" si="2"/>
        <v>20.986690763902942</v>
      </c>
      <c r="F46" s="6">
        <f t="shared" si="0"/>
        <v>100</v>
      </c>
      <c r="G46" s="6">
        <f t="shared" si="1"/>
        <v>5157.7924741006091</v>
      </c>
    </row>
    <row r="47" spans="3:7" x14ac:dyDescent="0.25">
      <c r="C47" s="5">
        <v>38</v>
      </c>
      <c r="D47" s="2">
        <f t="shared" si="3"/>
        <v>5157.7924741006091</v>
      </c>
      <c r="E47" s="6">
        <f t="shared" si="2"/>
        <v>21.490801975419203</v>
      </c>
      <c r="F47" s="6">
        <f t="shared" si="0"/>
        <v>100</v>
      </c>
      <c r="G47" s="6">
        <f t="shared" si="1"/>
        <v>5279.2832760760284</v>
      </c>
    </row>
    <row r="48" spans="3:7" x14ac:dyDescent="0.25">
      <c r="C48" s="5">
        <v>39</v>
      </c>
      <c r="D48" s="2">
        <f t="shared" si="3"/>
        <v>5279.2832760760284</v>
      </c>
      <c r="E48" s="6">
        <f t="shared" si="2"/>
        <v>21.997013650316784</v>
      </c>
      <c r="F48" s="6">
        <f t="shared" si="0"/>
        <v>100</v>
      </c>
      <c r="G48" s="6">
        <f t="shared" si="1"/>
        <v>5401.2802897263455</v>
      </c>
    </row>
    <row r="49" spans="3:7" x14ac:dyDescent="0.25">
      <c r="C49" s="5">
        <v>40</v>
      </c>
      <c r="D49" s="2">
        <f t="shared" si="3"/>
        <v>5401.2802897263455</v>
      </c>
      <c r="E49" s="6">
        <f t="shared" si="2"/>
        <v>22.505334540526441</v>
      </c>
      <c r="F49" s="6">
        <f t="shared" si="0"/>
        <v>100</v>
      </c>
      <c r="G49" s="6">
        <f t="shared" si="1"/>
        <v>5523.7856242668722</v>
      </c>
    </row>
    <row r="50" spans="3:7" x14ac:dyDescent="0.25">
      <c r="C50" s="5">
        <v>41</v>
      </c>
      <c r="D50" s="2">
        <f t="shared" si="3"/>
        <v>5523.7856242668722</v>
      </c>
      <c r="E50" s="6">
        <f t="shared" si="2"/>
        <v>23.0157734344453</v>
      </c>
      <c r="F50" s="6">
        <f t="shared" si="0"/>
        <v>100</v>
      </c>
      <c r="G50" s="6">
        <f t="shared" si="1"/>
        <v>5646.8013977013179</v>
      </c>
    </row>
    <row r="51" spans="3:7" x14ac:dyDescent="0.25">
      <c r="C51" s="5">
        <v>42</v>
      </c>
      <c r="D51" s="2">
        <f t="shared" si="3"/>
        <v>5646.8013977013179</v>
      </c>
      <c r="E51" s="6">
        <f t="shared" si="2"/>
        <v>23.528339157088823</v>
      </c>
      <c r="F51" s="6">
        <f t="shared" si="0"/>
        <v>100</v>
      </c>
      <c r="G51" s="6">
        <f t="shared" si="1"/>
        <v>5770.3297368584072</v>
      </c>
    </row>
    <row r="52" spans="3:7" x14ac:dyDescent="0.25">
      <c r="C52" s="5">
        <v>43</v>
      </c>
      <c r="D52" s="2">
        <f t="shared" si="3"/>
        <v>5770.3297368584072</v>
      </c>
      <c r="E52" s="6">
        <f t="shared" si="2"/>
        <v>24.043040570243363</v>
      </c>
      <c r="F52" s="6">
        <f t="shared" si="0"/>
        <v>100</v>
      </c>
      <c r="G52" s="6">
        <f t="shared" si="1"/>
        <v>5894.3727774286508</v>
      </c>
    </row>
    <row r="53" spans="3:7" x14ac:dyDescent="0.25">
      <c r="C53" s="5">
        <v>44</v>
      </c>
      <c r="D53" s="2">
        <f t="shared" si="3"/>
        <v>5894.3727774286508</v>
      </c>
      <c r="E53" s="6">
        <f t="shared" si="2"/>
        <v>24.559886572619376</v>
      </c>
      <c r="F53" s="6">
        <f t="shared" si="0"/>
        <v>100</v>
      </c>
      <c r="G53" s="6">
        <f t="shared" si="1"/>
        <v>6018.9326640012705</v>
      </c>
    </row>
    <row r="54" spans="3:7" x14ac:dyDescent="0.25">
      <c r="C54" s="5">
        <v>45</v>
      </c>
      <c r="D54" s="2">
        <f t="shared" si="3"/>
        <v>6018.9326640012705</v>
      </c>
      <c r="E54" s="6">
        <f t="shared" si="2"/>
        <v>25.078886100005292</v>
      </c>
      <c r="F54" s="6">
        <f t="shared" si="0"/>
        <v>100</v>
      </c>
      <c r="G54" s="6">
        <f t="shared" si="1"/>
        <v>6144.011550101276</v>
      </c>
    </row>
    <row r="55" spans="3:7" x14ac:dyDescent="0.25">
      <c r="C55" s="5">
        <v>46</v>
      </c>
      <c r="D55" s="2">
        <f t="shared" si="3"/>
        <v>6144.011550101276</v>
      </c>
      <c r="E55" s="6">
        <f t="shared" si="2"/>
        <v>25.600048125421985</v>
      </c>
      <c r="F55" s="6">
        <f t="shared" si="0"/>
        <v>100</v>
      </c>
      <c r="G55" s="6">
        <f t="shared" si="1"/>
        <v>6269.6115982266983</v>
      </c>
    </row>
    <row r="56" spans="3:7" x14ac:dyDescent="0.25">
      <c r="C56" s="5">
        <v>47</v>
      </c>
      <c r="D56" s="2">
        <f t="shared" si="3"/>
        <v>6269.6115982266983</v>
      </c>
      <c r="E56" s="6">
        <f t="shared" si="2"/>
        <v>26.123381659277911</v>
      </c>
      <c r="F56" s="6">
        <f t="shared" si="0"/>
        <v>100</v>
      </c>
      <c r="G56" s="6">
        <f t="shared" si="1"/>
        <v>6395.7349798859759</v>
      </c>
    </row>
    <row r="57" spans="3:7" x14ac:dyDescent="0.25">
      <c r="C57" s="5">
        <v>48</v>
      </c>
      <c r="D57" s="2">
        <f t="shared" si="3"/>
        <v>6395.7349798859759</v>
      </c>
      <c r="E57" s="6">
        <f t="shared" si="2"/>
        <v>26.6488957495249</v>
      </c>
      <c r="F57" s="6">
        <f t="shared" si="0"/>
        <v>100</v>
      </c>
      <c r="G57" s="6">
        <f t="shared" si="1"/>
        <v>6522.3838756355008</v>
      </c>
    </row>
    <row r="58" spans="3:7" x14ac:dyDescent="0.25">
      <c r="D58" s="2"/>
      <c r="E58" s="6"/>
      <c r="F58" s="6"/>
      <c r="G58" s="8"/>
    </row>
    <row r="59" spans="3:7" x14ac:dyDescent="0.25">
      <c r="D59" s="2"/>
      <c r="E59" s="6"/>
      <c r="F59" s="6"/>
      <c r="G59" s="8"/>
    </row>
    <row r="60" spans="3:7" x14ac:dyDescent="0.25">
      <c r="D60" s="2"/>
      <c r="E60" s="6"/>
      <c r="F60" s="6"/>
      <c r="G60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4FD6-8256-4F74-B6A7-79DFAC2C7115}">
  <dimension ref="A1:I678"/>
  <sheetViews>
    <sheetView zoomScale="80" zoomScaleNormal="80" workbookViewId="0"/>
  </sheetViews>
  <sheetFormatPr defaultRowHeight="15" x14ac:dyDescent="0.25"/>
  <cols>
    <col min="1" max="1" width="20.42578125" customWidth="1"/>
    <col min="2" max="2" width="15.140625" bestFit="1" customWidth="1"/>
    <col min="3" max="3" width="7.28515625" style="5" bestFit="1" customWidth="1"/>
    <col min="4" max="4" width="15.7109375" bestFit="1" customWidth="1"/>
    <col min="5" max="5" width="13" bestFit="1" customWidth="1"/>
    <col min="6" max="6" width="12.28515625" bestFit="1" customWidth="1"/>
    <col min="7" max="7" width="13.28515625" bestFit="1" customWidth="1"/>
    <col min="8" max="8" width="13.7109375" bestFit="1" customWidth="1"/>
    <col min="9" max="9" width="13.28515625" bestFit="1" customWidth="1"/>
    <col min="10" max="10" width="0" hidden="1" customWidth="1"/>
    <col min="12" max="12" width="15" bestFit="1" customWidth="1"/>
    <col min="13" max="62" width="16.28515625" bestFit="1" customWidth="1"/>
    <col min="63" max="63" width="11.28515625" bestFit="1" customWidth="1"/>
  </cols>
  <sheetData>
    <row r="1" spans="1:9" x14ac:dyDescent="0.25">
      <c r="A1" t="s">
        <v>48</v>
      </c>
      <c r="B1" t="s">
        <v>55</v>
      </c>
    </row>
    <row r="3" spans="1:9" x14ac:dyDescent="0.25">
      <c r="A3" t="s">
        <v>9</v>
      </c>
      <c r="B3" s="15">
        <v>1000</v>
      </c>
      <c r="C3" s="9"/>
    </row>
    <row r="4" spans="1:9" x14ac:dyDescent="0.25">
      <c r="A4" t="s">
        <v>31</v>
      </c>
      <c r="B4" s="18">
        <v>0.05</v>
      </c>
      <c r="C4" s="10"/>
    </row>
    <row r="5" spans="1:9" x14ac:dyDescent="0.25">
      <c r="A5" t="s">
        <v>32</v>
      </c>
      <c r="B5" s="21">
        <v>40</v>
      </c>
    </row>
    <row r="6" spans="1:9" x14ac:dyDescent="0.25">
      <c r="A6" t="s">
        <v>47</v>
      </c>
      <c r="B6" s="19">
        <v>1200</v>
      </c>
      <c r="C6" s="12"/>
    </row>
    <row r="7" spans="1:9" x14ac:dyDescent="0.25">
      <c r="A7" t="s">
        <v>37</v>
      </c>
      <c r="B7" s="20">
        <f>FV(B4,B5,-B6,-B3)</f>
        <v>151999.71780311622</v>
      </c>
      <c r="C7" s="13"/>
    </row>
    <row r="8" spans="1:9" x14ac:dyDescent="0.25">
      <c r="C8" s="11" t="s">
        <v>7</v>
      </c>
      <c r="D8" s="11" t="s">
        <v>42</v>
      </c>
      <c r="E8" s="11" t="s">
        <v>8</v>
      </c>
      <c r="F8" s="11" t="s">
        <v>39</v>
      </c>
      <c r="G8" s="11" t="s">
        <v>11</v>
      </c>
      <c r="H8" s="11" t="s">
        <v>45</v>
      </c>
      <c r="I8" s="11" t="s">
        <v>46</v>
      </c>
    </row>
    <row r="9" spans="1:9" x14ac:dyDescent="0.25">
      <c r="C9" s="5">
        <v>1</v>
      </c>
      <c r="D9" s="2">
        <f>B3</f>
        <v>1000</v>
      </c>
      <c r="E9" s="6">
        <f t="shared" ref="E9:E15" si="0">D9*($B$4)</f>
        <v>50</v>
      </c>
      <c r="F9" s="6">
        <f>$B$6</f>
        <v>1200</v>
      </c>
      <c r="G9" s="6">
        <f>D9+E9+F9</f>
        <v>2250</v>
      </c>
      <c r="H9" s="6">
        <f>D9+F9</f>
        <v>2200</v>
      </c>
      <c r="I9" s="6">
        <f>E9</f>
        <v>50</v>
      </c>
    </row>
    <row r="10" spans="1:9" x14ac:dyDescent="0.25">
      <c r="C10" s="5">
        <v>2</v>
      </c>
      <c r="D10" s="2">
        <f>G9</f>
        <v>2250</v>
      </c>
      <c r="E10" s="6">
        <f t="shared" si="0"/>
        <v>112.5</v>
      </c>
      <c r="F10" s="6">
        <f t="shared" ref="F10:F48" si="1">$B$6</f>
        <v>1200</v>
      </c>
      <c r="G10" s="6">
        <f t="shared" ref="G10:G48" si="2">D10+E10+F10</f>
        <v>3562.5</v>
      </c>
      <c r="H10" s="6">
        <f t="shared" ref="H10:H48" si="3">H9+F10</f>
        <v>3400</v>
      </c>
      <c r="I10" s="6">
        <f>I9+E10</f>
        <v>162.5</v>
      </c>
    </row>
    <row r="11" spans="1:9" x14ac:dyDescent="0.25">
      <c r="C11" s="5">
        <v>3</v>
      </c>
      <c r="D11" s="2">
        <f>G10</f>
        <v>3562.5</v>
      </c>
      <c r="E11" s="6">
        <f t="shared" si="0"/>
        <v>178.125</v>
      </c>
      <c r="F11" s="6">
        <f t="shared" si="1"/>
        <v>1200</v>
      </c>
      <c r="G11" s="6">
        <f t="shared" si="2"/>
        <v>4940.625</v>
      </c>
      <c r="H11" s="6">
        <f t="shared" si="3"/>
        <v>4600</v>
      </c>
      <c r="I11" s="6">
        <f t="shared" ref="I11:I48" si="4">I10+E11</f>
        <v>340.625</v>
      </c>
    </row>
    <row r="12" spans="1:9" x14ac:dyDescent="0.25">
      <c r="C12" s="5">
        <v>4</v>
      </c>
      <c r="D12" s="2">
        <f t="shared" ref="D12:D48" si="5">G11</f>
        <v>4940.625</v>
      </c>
      <c r="E12" s="6">
        <f t="shared" si="0"/>
        <v>247.03125</v>
      </c>
      <c r="F12" s="6">
        <f t="shared" si="1"/>
        <v>1200</v>
      </c>
      <c r="G12" s="6">
        <f t="shared" si="2"/>
        <v>6387.65625</v>
      </c>
      <c r="H12" s="6">
        <f t="shared" si="3"/>
        <v>5800</v>
      </c>
      <c r="I12" s="6">
        <f t="shared" si="4"/>
        <v>587.65625</v>
      </c>
    </row>
    <row r="13" spans="1:9" x14ac:dyDescent="0.25">
      <c r="C13" s="5">
        <v>5</v>
      </c>
      <c r="D13" s="2">
        <f t="shared" si="5"/>
        <v>6387.65625</v>
      </c>
      <c r="E13" s="6">
        <f t="shared" si="0"/>
        <v>319.3828125</v>
      </c>
      <c r="F13" s="6">
        <f t="shared" si="1"/>
        <v>1200</v>
      </c>
      <c r="G13" s="6">
        <f t="shared" si="2"/>
        <v>7907.0390625</v>
      </c>
      <c r="H13" s="6">
        <f t="shared" si="3"/>
        <v>7000</v>
      </c>
      <c r="I13" s="6">
        <f t="shared" si="4"/>
        <v>907.0390625</v>
      </c>
    </row>
    <row r="14" spans="1:9" x14ac:dyDescent="0.25">
      <c r="C14" s="5">
        <v>6</v>
      </c>
      <c r="D14" s="2">
        <f t="shared" si="5"/>
        <v>7907.0390625</v>
      </c>
      <c r="E14" s="6">
        <f t="shared" si="0"/>
        <v>395.35195312500002</v>
      </c>
      <c r="F14" s="6">
        <f t="shared" si="1"/>
        <v>1200</v>
      </c>
      <c r="G14" s="6">
        <f t="shared" si="2"/>
        <v>9502.3910156250004</v>
      </c>
      <c r="H14" s="6">
        <f t="shared" si="3"/>
        <v>8200</v>
      </c>
      <c r="I14" s="6">
        <f t="shared" si="4"/>
        <v>1302.3910156249999</v>
      </c>
    </row>
    <row r="15" spans="1:9" x14ac:dyDescent="0.25">
      <c r="C15" s="5">
        <v>7</v>
      </c>
      <c r="D15" s="2">
        <f t="shared" si="5"/>
        <v>9502.3910156250004</v>
      </c>
      <c r="E15" s="6">
        <f t="shared" si="0"/>
        <v>475.11955078125004</v>
      </c>
      <c r="F15" s="6">
        <f t="shared" si="1"/>
        <v>1200</v>
      </c>
      <c r="G15" s="6">
        <f t="shared" si="2"/>
        <v>11177.51056640625</v>
      </c>
      <c r="H15" s="6">
        <f t="shared" si="3"/>
        <v>9400</v>
      </c>
      <c r="I15" s="6">
        <f t="shared" si="4"/>
        <v>1777.5105664062498</v>
      </c>
    </row>
    <row r="16" spans="1:9" x14ac:dyDescent="0.25">
      <c r="C16" s="5">
        <v>8</v>
      </c>
      <c r="D16" s="2">
        <f t="shared" si="5"/>
        <v>11177.51056640625</v>
      </c>
      <c r="E16" s="6">
        <f t="shared" ref="E16:E48" si="6">D16*($B$4)</f>
        <v>558.87552832031258</v>
      </c>
      <c r="F16" s="6">
        <f t="shared" si="1"/>
        <v>1200</v>
      </c>
      <c r="G16" s="6">
        <f t="shared" si="2"/>
        <v>12936.386094726562</v>
      </c>
      <c r="H16" s="6">
        <f t="shared" si="3"/>
        <v>10600</v>
      </c>
      <c r="I16" s="6">
        <f t="shared" si="4"/>
        <v>2336.3860947265625</v>
      </c>
    </row>
    <row r="17" spans="3:9" x14ac:dyDescent="0.25">
      <c r="C17" s="5">
        <v>9</v>
      </c>
      <c r="D17" s="2">
        <f t="shared" si="5"/>
        <v>12936.386094726562</v>
      </c>
      <c r="E17" s="6">
        <f t="shared" si="6"/>
        <v>646.81930473632815</v>
      </c>
      <c r="F17" s="6">
        <f t="shared" si="1"/>
        <v>1200</v>
      </c>
      <c r="G17" s="6">
        <f t="shared" si="2"/>
        <v>14783.20539946289</v>
      </c>
      <c r="H17" s="6">
        <f t="shared" si="3"/>
        <v>11800</v>
      </c>
      <c r="I17" s="6">
        <f t="shared" si="4"/>
        <v>2983.2053994628905</v>
      </c>
    </row>
    <row r="18" spans="3:9" x14ac:dyDescent="0.25">
      <c r="C18" s="5">
        <v>10</v>
      </c>
      <c r="D18" s="2">
        <f t="shared" si="5"/>
        <v>14783.20539946289</v>
      </c>
      <c r="E18" s="6">
        <f t="shared" si="6"/>
        <v>739.16026997314452</v>
      </c>
      <c r="F18" s="6">
        <f t="shared" si="1"/>
        <v>1200</v>
      </c>
      <c r="G18" s="6">
        <f t="shared" si="2"/>
        <v>16722.365669436032</v>
      </c>
      <c r="H18" s="6">
        <f t="shared" si="3"/>
        <v>13000</v>
      </c>
      <c r="I18" s="6">
        <f t="shared" si="4"/>
        <v>3722.3656694360352</v>
      </c>
    </row>
    <row r="19" spans="3:9" x14ac:dyDescent="0.25">
      <c r="C19" s="5">
        <v>11</v>
      </c>
      <c r="D19" s="2">
        <f t="shared" si="5"/>
        <v>16722.365669436032</v>
      </c>
      <c r="E19" s="6">
        <f t="shared" si="6"/>
        <v>836.11828347180165</v>
      </c>
      <c r="F19" s="6">
        <f t="shared" si="1"/>
        <v>1200</v>
      </c>
      <c r="G19" s="6">
        <f t="shared" si="2"/>
        <v>18758.483952907834</v>
      </c>
      <c r="H19" s="6">
        <f t="shared" si="3"/>
        <v>14200</v>
      </c>
      <c r="I19" s="6">
        <f t="shared" si="4"/>
        <v>4558.4839529078372</v>
      </c>
    </row>
    <row r="20" spans="3:9" x14ac:dyDescent="0.25">
      <c r="C20" s="5">
        <v>12</v>
      </c>
      <c r="D20" s="2">
        <f t="shared" si="5"/>
        <v>18758.483952907834</v>
      </c>
      <c r="E20" s="6">
        <f t="shared" si="6"/>
        <v>937.92419764539181</v>
      </c>
      <c r="F20" s="6">
        <f t="shared" si="1"/>
        <v>1200</v>
      </c>
      <c r="G20" s="6">
        <f t="shared" si="2"/>
        <v>20896.408150553227</v>
      </c>
      <c r="H20" s="6">
        <f t="shared" si="3"/>
        <v>15400</v>
      </c>
      <c r="I20" s="6">
        <f t="shared" si="4"/>
        <v>5496.4081505532286</v>
      </c>
    </row>
    <row r="21" spans="3:9" x14ac:dyDescent="0.25">
      <c r="C21" s="5">
        <v>13</v>
      </c>
      <c r="D21" s="2">
        <f t="shared" si="5"/>
        <v>20896.408150553227</v>
      </c>
      <c r="E21" s="6">
        <f t="shared" si="6"/>
        <v>1044.8204075276615</v>
      </c>
      <c r="F21" s="6">
        <f t="shared" si="1"/>
        <v>1200</v>
      </c>
      <c r="G21" s="6">
        <f t="shared" si="2"/>
        <v>23141.228558080889</v>
      </c>
      <c r="H21" s="6">
        <f t="shared" si="3"/>
        <v>16600</v>
      </c>
      <c r="I21" s="6">
        <f t="shared" si="4"/>
        <v>6541.2285580808903</v>
      </c>
    </row>
    <row r="22" spans="3:9" x14ac:dyDescent="0.25">
      <c r="C22" s="5">
        <v>14</v>
      </c>
      <c r="D22" s="2">
        <f t="shared" si="5"/>
        <v>23141.228558080889</v>
      </c>
      <c r="E22" s="6">
        <f t="shared" si="6"/>
        <v>1157.0614279040444</v>
      </c>
      <c r="F22" s="6">
        <f t="shared" si="1"/>
        <v>1200</v>
      </c>
      <c r="G22" s="6">
        <f t="shared" si="2"/>
        <v>25498.289985984935</v>
      </c>
      <c r="H22" s="6">
        <f t="shared" si="3"/>
        <v>17800</v>
      </c>
      <c r="I22" s="6">
        <f t="shared" si="4"/>
        <v>7698.2899859849349</v>
      </c>
    </row>
    <row r="23" spans="3:9" x14ac:dyDescent="0.25">
      <c r="C23" s="5">
        <v>15</v>
      </c>
      <c r="D23" s="2">
        <f t="shared" si="5"/>
        <v>25498.289985984935</v>
      </c>
      <c r="E23" s="6">
        <f t="shared" si="6"/>
        <v>1274.9144992992469</v>
      </c>
      <c r="F23" s="6">
        <f t="shared" si="1"/>
        <v>1200</v>
      </c>
      <c r="G23" s="6">
        <f t="shared" si="2"/>
        <v>27973.204485284183</v>
      </c>
      <c r="H23" s="6">
        <f t="shared" si="3"/>
        <v>19000</v>
      </c>
      <c r="I23" s="6">
        <f t="shared" si="4"/>
        <v>8973.2044852841827</v>
      </c>
    </row>
    <row r="24" spans="3:9" x14ac:dyDescent="0.25">
      <c r="C24" s="5">
        <v>16</v>
      </c>
      <c r="D24" s="2">
        <f t="shared" si="5"/>
        <v>27973.204485284183</v>
      </c>
      <c r="E24" s="6">
        <f t="shared" si="6"/>
        <v>1398.6602242642093</v>
      </c>
      <c r="F24" s="6">
        <f t="shared" si="1"/>
        <v>1200</v>
      </c>
      <c r="G24" s="6">
        <f t="shared" si="2"/>
        <v>30571.86470954839</v>
      </c>
      <c r="H24" s="6">
        <f t="shared" si="3"/>
        <v>20200</v>
      </c>
      <c r="I24" s="6">
        <f t="shared" si="4"/>
        <v>10371.864709548392</v>
      </c>
    </row>
    <row r="25" spans="3:9" x14ac:dyDescent="0.25">
      <c r="C25" s="5">
        <v>17</v>
      </c>
      <c r="D25" s="2">
        <f t="shared" si="5"/>
        <v>30571.86470954839</v>
      </c>
      <c r="E25" s="6">
        <f t="shared" si="6"/>
        <v>1528.5932354774195</v>
      </c>
      <c r="F25" s="6">
        <f t="shared" si="1"/>
        <v>1200</v>
      </c>
      <c r="G25" s="6">
        <f t="shared" si="2"/>
        <v>33300.45794502581</v>
      </c>
      <c r="H25" s="6">
        <f t="shared" si="3"/>
        <v>21400</v>
      </c>
      <c r="I25" s="6">
        <f t="shared" si="4"/>
        <v>11900.457945025812</v>
      </c>
    </row>
    <row r="26" spans="3:9" x14ac:dyDescent="0.25">
      <c r="C26" s="5">
        <v>18</v>
      </c>
      <c r="D26" s="2">
        <f t="shared" si="5"/>
        <v>33300.45794502581</v>
      </c>
      <c r="E26" s="6">
        <f t="shared" si="6"/>
        <v>1665.0228972512905</v>
      </c>
      <c r="F26" s="6">
        <f t="shared" si="1"/>
        <v>1200</v>
      </c>
      <c r="G26" s="6">
        <f t="shared" si="2"/>
        <v>36165.480842277102</v>
      </c>
      <c r="H26" s="6">
        <f t="shared" si="3"/>
        <v>22600</v>
      </c>
      <c r="I26" s="6">
        <f t="shared" si="4"/>
        <v>13565.480842277102</v>
      </c>
    </row>
    <row r="27" spans="3:9" x14ac:dyDescent="0.25">
      <c r="C27" s="5">
        <v>19</v>
      </c>
      <c r="D27" s="2">
        <f t="shared" si="5"/>
        <v>36165.480842277102</v>
      </c>
      <c r="E27" s="6">
        <f t="shared" si="6"/>
        <v>1808.2740421138551</v>
      </c>
      <c r="F27" s="6">
        <f t="shared" si="1"/>
        <v>1200</v>
      </c>
      <c r="G27" s="6">
        <f t="shared" si="2"/>
        <v>39173.754884390961</v>
      </c>
      <c r="H27" s="6">
        <f t="shared" si="3"/>
        <v>23800</v>
      </c>
      <c r="I27" s="6">
        <f t="shared" si="4"/>
        <v>15373.754884390957</v>
      </c>
    </row>
    <row r="28" spans="3:9" x14ac:dyDescent="0.25">
      <c r="C28" s="5">
        <v>20</v>
      </c>
      <c r="D28" s="2">
        <f t="shared" si="5"/>
        <v>39173.754884390961</v>
      </c>
      <c r="E28" s="6">
        <f t="shared" si="6"/>
        <v>1958.6877442195482</v>
      </c>
      <c r="F28" s="6">
        <f t="shared" si="1"/>
        <v>1200</v>
      </c>
      <c r="G28" s="6">
        <f t="shared" si="2"/>
        <v>42332.442628610508</v>
      </c>
      <c r="H28" s="6">
        <f t="shared" si="3"/>
        <v>25000</v>
      </c>
      <c r="I28" s="6">
        <f t="shared" si="4"/>
        <v>17332.442628610504</v>
      </c>
    </row>
    <row r="29" spans="3:9" x14ac:dyDescent="0.25">
      <c r="C29" s="5">
        <v>21</v>
      </c>
      <c r="D29" s="2">
        <f t="shared" si="5"/>
        <v>42332.442628610508</v>
      </c>
      <c r="E29" s="6">
        <f t="shared" si="6"/>
        <v>2116.6221314305253</v>
      </c>
      <c r="F29" s="6">
        <f t="shared" si="1"/>
        <v>1200</v>
      </c>
      <c r="G29" s="6">
        <f t="shared" si="2"/>
        <v>45649.06476004103</v>
      </c>
      <c r="H29" s="6">
        <f t="shared" si="3"/>
        <v>26200</v>
      </c>
      <c r="I29" s="6">
        <f t="shared" si="4"/>
        <v>19449.06476004103</v>
      </c>
    </row>
    <row r="30" spans="3:9" x14ac:dyDescent="0.25">
      <c r="C30" s="5">
        <v>22</v>
      </c>
      <c r="D30" s="2">
        <f t="shared" si="5"/>
        <v>45649.06476004103</v>
      </c>
      <c r="E30" s="6">
        <f t="shared" si="6"/>
        <v>2282.4532380020514</v>
      </c>
      <c r="F30" s="6">
        <f t="shared" si="1"/>
        <v>1200</v>
      </c>
      <c r="G30" s="6">
        <f t="shared" si="2"/>
        <v>49131.517998043084</v>
      </c>
      <c r="H30" s="6">
        <f t="shared" si="3"/>
        <v>27400</v>
      </c>
      <c r="I30" s="6">
        <f t="shared" si="4"/>
        <v>21731.51799804308</v>
      </c>
    </row>
    <row r="31" spans="3:9" x14ac:dyDescent="0.25">
      <c r="C31" s="5">
        <v>23</v>
      </c>
      <c r="D31" s="2">
        <f t="shared" si="5"/>
        <v>49131.517998043084</v>
      </c>
      <c r="E31" s="6">
        <f t="shared" si="6"/>
        <v>2456.5758999021546</v>
      </c>
      <c r="F31" s="6">
        <f t="shared" si="1"/>
        <v>1200</v>
      </c>
      <c r="G31" s="6">
        <f t="shared" si="2"/>
        <v>52788.09389794524</v>
      </c>
      <c r="H31" s="6">
        <f t="shared" si="3"/>
        <v>28600</v>
      </c>
      <c r="I31" s="6">
        <f t="shared" si="4"/>
        <v>24188.093897945233</v>
      </c>
    </row>
    <row r="32" spans="3:9" x14ac:dyDescent="0.25">
      <c r="C32" s="5">
        <v>24</v>
      </c>
      <c r="D32" s="2">
        <f t="shared" si="5"/>
        <v>52788.09389794524</v>
      </c>
      <c r="E32" s="6">
        <f t="shared" si="6"/>
        <v>2639.4046948972623</v>
      </c>
      <c r="F32" s="6">
        <f t="shared" si="1"/>
        <v>1200</v>
      </c>
      <c r="G32" s="6">
        <f t="shared" si="2"/>
        <v>56627.498592842501</v>
      </c>
      <c r="H32" s="6">
        <f t="shared" si="3"/>
        <v>29800</v>
      </c>
      <c r="I32" s="6">
        <f t="shared" si="4"/>
        <v>26827.498592842494</v>
      </c>
    </row>
    <row r="33" spans="3:9" x14ac:dyDescent="0.25">
      <c r="C33" s="5">
        <v>25</v>
      </c>
      <c r="D33" s="2">
        <f t="shared" si="5"/>
        <v>56627.498592842501</v>
      </c>
      <c r="E33" s="6">
        <f t="shared" si="6"/>
        <v>2831.3749296421252</v>
      </c>
      <c r="F33" s="6">
        <f t="shared" si="1"/>
        <v>1200</v>
      </c>
      <c r="G33" s="6">
        <f t="shared" si="2"/>
        <v>60658.873522484624</v>
      </c>
      <c r="H33" s="6">
        <f t="shared" si="3"/>
        <v>31000</v>
      </c>
      <c r="I33" s="6">
        <f t="shared" si="4"/>
        <v>29658.87352248462</v>
      </c>
    </row>
    <row r="34" spans="3:9" x14ac:dyDescent="0.25">
      <c r="C34" s="5">
        <v>26</v>
      </c>
      <c r="D34" s="2">
        <f t="shared" si="5"/>
        <v>60658.873522484624</v>
      </c>
      <c r="E34" s="6">
        <f t="shared" si="6"/>
        <v>3032.9436761242314</v>
      </c>
      <c r="F34" s="6">
        <f t="shared" si="1"/>
        <v>1200</v>
      </c>
      <c r="G34" s="6">
        <f t="shared" si="2"/>
        <v>64891.817198608856</v>
      </c>
      <c r="H34" s="6">
        <f t="shared" si="3"/>
        <v>32200</v>
      </c>
      <c r="I34" s="6">
        <f t="shared" si="4"/>
        <v>32691.817198608853</v>
      </c>
    </row>
    <row r="35" spans="3:9" x14ac:dyDescent="0.25">
      <c r="C35" s="5">
        <v>27</v>
      </c>
      <c r="D35" s="2">
        <f t="shared" si="5"/>
        <v>64891.817198608856</v>
      </c>
      <c r="E35" s="6">
        <f t="shared" si="6"/>
        <v>3244.590859930443</v>
      </c>
      <c r="F35" s="6">
        <f t="shared" si="1"/>
        <v>1200</v>
      </c>
      <c r="G35" s="6">
        <f t="shared" si="2"/>
        <v>69336.408058539295</v>
      </c>
      <c r="H35" s="6">
        <f t="shared" si="3"/>
        <v>33400</v>
      </c>
      <c r="I35" s="6">
        <f t="shared" si="4"/>
        <v>35936.408058539295</v>
      </c>
    </row>
    <row r="36" spans="3:9" x14ac:dyDescent="0.25">
      <c r="C36" s="5">
        <v>28</v>
      </c>
      <c r="D36" s="2">
        <f t="shared" si="5"/>
        <v>69336.408058539295</v>
      </c>
      <c r="E36" s="6">
        <f t="shared" si="6"/>
        <v>3466.820402926965</v>
      </c>
      <c r="F36" s="6">
        <f t="shared" si="1"/>
        <v>1200</v>
      </c>
      <c r="G36" s="6">
        <f t="shared" si="2"/>
        <v>74003.228461466264</v>
      </c>
      <c r="H36" s="6">
        <f t="shared" si="3"/>
        <v>34600</v>
      </c>
      <c r="I36" s="6">
        <f t="shared" si="4"/>
        <v>39403.228461466257</v>
      </c>
    </row>
    <row r="37" spans="3:9" x14ac:dyDescent="0.25">
      <c r="C37" s="5">
        <v>29</v>
      </c>
      <c r="D37" s="2">
        <f t="shared" si="5"/>
        <v>74003.228461466264</v>
      </c>
      <c r="E37" s="6">
        <f t="shared" si="6"/>
        <v>3700.1614230733135</v>
      </c>
      <c r="F37" s="6">
        <f t="shared" si="1"/>
        <v>1200</v>
      </c>
      <c r="G37" s="6">
        <f t="shared" si="2"/>
        <v>78903.389884539574</v>
      </c>
      <c r="H37" s="6">
        <f t="shared" si="3"/>
        <v>35800</v>
      </c>
      <c r="I37" s="6">
        <f t="shared" si="4"/>
        <v>43103.389884539567</v>
      </c>
    </row>
    <row r="38" spans="3:9" x14ac:dyDescent="0.25">
      <c r="C38" s="5">
        <v>30</v>
      </c>
      <c r="D38" s="2">
        <f t="shared" si="5"/>
        <v>78903.389884539574</v>
      </c>
      <c r="E38" s="6">
        <f t="shared" si="6"/>
        <v>3945.1694942269787</v>
      </c>
      <c r="F38" s="6">
        <f t="shared" si="1"/>
        <v>1200</v>
      </c>
      <c r="G38" s="6">
        <f t="shared" si="2"/>
        <v>84048.559378766557</v>
      </c>
      <c r="H38" s="6">
        <f t="shared" si="3"/>
        <v>37000</v>
      </c>
      <c r="I38" s="6">
        <f t="shared" si="4"/>
        <v>47048.559378766542</v>
      </c>
    </row>
    <row r="39" spans="3:9" x14ac:dyDescent="0.25">
      <c r="C39" s="5">
        <v>31</v>
      </c>
      <c r="D39" s="2">
        <f t="shared" si="5"/>
        <v>84048.559378766557</v>
      </c>
      <c r="E39" s="6">
        <f t="shared" si="6"/>
        <v>4202.4279689383284</v>
      </c>
      <c r="F39" s="6">
        <f t="shared" si="1"/>
        <v>1200</v>
      </c>
      <c r="G39" s="6">
        <f t="shared" si="2"/>
        <v>89450.987347704882</v>
      </c>
      <c r="H39" s="6">
        <f t="shared" si="3"/>
        <v>38200</v>
      </c>
      <c r="I39" s="6">
        <f t="shared" si="4"/>
        <v>51250.987347704868</v>
      </c>
    </row>
    <row r="40" spans="3:9" x14ac:dyDescent="0.25">
      <c r="C40" s="5">
        <v>32</v>
      </c>
      <c r="D40" s="2">
        <f t="shared" si="5"/>
        <v>89450.987347704882</v>
      </c>
      <c r="E40" s="6">
        <f t="shared" si="6"/>
        <v>4472.5493673852443</v>
      </c>
      <c r="F40" s="6">
        <f t="shared" si="1"/>
        <v>1200</v>
      </c>
      <c r="G40" s="6">
        <f t="shared" si="2"/>
        <v>95123.536715090129</v>
      </c>
      <c r="H40" s="6">
        <f t="shared" si="3"/>
        <v>39400</v>
      </c>
      <c r="I40" s="6">
        <f t="shared" si="4"/>
        <v>55723.536715090115</v>
      </c>
    </row>
    <row r="41" spans="3:9" x14ac:dyDescent="0.25">
      <c r="C41" s="5">
        <v>33</v>
      </c>
      <c r="D41" s="2">
        <f t="shared" si="5"/>
        <v>95123.536715090129</v>
      </c>
      <c r="E41" s="6">
        <f t="shared" si="6"/>
        <v>4756.176835754507</v>
      </c>
      <c r="F41" s="6">
        <f t="shared" si="1"/>
        <v>1200</v>
      </c>
      <c r="G41" s="6">
        <f t="shared" si="2"/>
        <v>101079.71355084464</v>
      </c>
      <c r="H41" s="6">
        <f t="shared" si="3"/>
        <v>40600</v>
      </c>
      <c r="I41" s="6">
        <f t="shared" si="4"/>
        <v>60479.713550844623</v>
      </c>
    </row>
    <row r="42" spans="3:9" x14ac:dyDescent="0.25">
      <c r="C42" s="5">
        <v>34</v>
      </c>
      <c r="D42" s="2">
        <f t="shared" si="5"/>
        <v>101079.71355084464</v>
      </c>
      <c r="E42" s="6">
        <f t="shared" si="6"/>
        <v>5053.9856775422322</v>
      </c>
      <c r="F42" s="6">
        <f t="shared" si="1"/>
        <v>1200</v>
      </c>
      <c r="G42" s="6">
        <f t="shared" si="2"/>
        <v>107333.69922838687</v>
      </c>
      <c r="H42" s="6">
        <f t="shared" si="3"/>
        <v>41800</v>
      </c>
      <c r="I42" s="6">
        <f t="shared" si="4"/>
        <v>65533.699228386853</v>
      </c>
    </row>
    <row r="43" spans="3:9" x14ac:dyDescent="0.25">
      <c r="C43" s="5">
        <v>35</v>
      </c>
      <c r="D43" s="2">
        <f t="shared" si="5"/>
        <v>107333.69922838687</v>
      </c>
      <c r="E43" s="6">
        <f t="shared" si="6"/>
        <v>5366.6849614193443</v>
      </c>
      <c r="F43" s="6">
        <f t="shared" si="1"/>
        <v>1200</v>
      </c>
      <c r="G43" s="6">
        <f t="shared" si="2"/>
        <v>113900.38418980622</v>
      </c>
      <c r="H43" s="6">
        <f t="shared" si="3"/>
        <v>43000</v>
      </c>
      <c r="I43" s="6">
        <f t="shared" si="4"/>
        <v>70900.384189806195</v>
      </c>
    </row>
    <row r="44" spans="3:9" x14ac:dyDescent="0.25">
      <c r="C44" s="5">
        <v>36</v>
      </c>
      <c r="D44" s="2">
        <f t="shared" si="5"/>
        <v>113900.38418980622</v>
      </c>
      <c r="E44" s="6">
        <f t="shared" si="6"/>
        <v>5695.0192094903114</v>
      </c>
      <c r="F44" s="6">
        <f t="shared" si="1"/>
        <v>1200</v>
      </c>
      <c r="G44" s="6">
        <f t="shared" si="2"/>
        <v>120795.40339929654</v>
      </c>
      <c r="H44" s="6">
        <f t="shared" si="3"/>
        <v>44200</v>
      </c>
      <c r="I44" s="6">
        <f t="shared" si="4"/>
        <v>76595.403399296512</v>
      </c>
    </row>
    <row r="45" spans="3:9" x14ac:dyDescent="0.25">
      <c r="C45" s="5">
        <v>37</v>
      </c>
      <c r="D45" s="2">
        <f t="shared" si="5"/>
        <v>120795.40339929654</v>
      </c>
      <c r="E45" s="6">
        <f t="shared" si="6"/>
        <v>6039.7701699648278</v>
      </c>
      <c r="F45" s="6">
        <f t="shared" si="1"/>
        <v>1200</v>
      </c>
      <c r="G45" s="6">
        <f t="shared" si="2"/>
        <v>128035.17356926137</v>
      </c>
      <c r="H45" s="6">
        <f t="shared" si="3"/>
        <v>45400</v>
      </c>
      <c r="I45" s="6">
        <f t="shared" si="4"/>
        <v>82635.173569261344</v>
      </c>
    </row>
    <row r="46" spans="3:9" x14ac:dyDescent="0.25">
      <c r="C46" s="5">
        <v>38</v>
      </c>
      <c r="D46" s="2">
        <f t="shared" si="5"/>
        <v>128035.17356926137</v>
      </c>
      <c r="E46" s="6">
        <f t="shared" si="6"/>
        <v>6401.7586784630694</v>
      </c>
      <c r="F46" s="6">
        <f t="shared" si="1"/>
        <v>1200</v>
      </c>
      <c r="G46" s="6">
        <f t="shared" si="2"/>
        <v>135636.93224772444</v>
      </c>
      <c r="H46" s="6">
        <f t="shared" si="3"/>
        <v>46600</v>
      </c>
      <c r="I46" s="6">
        <f t="shared" si="4"/>
        <v>89036.932247724413</v>
      </c>
    </row>
    <row r="47" spans="3:9" x14ac:dyDescent="0.25">
      <c r="C47" s="5">
        <v>39</v>
      </c>
      <c r="D47" s="2">
        <f t="shared" si="5"/>
        <v>135636.93224772444</v>
      </c>
      <c r="E47" s="6">
        <f t="shared" si="6"/>
        <v>6781.8466123862227</v>
      </c>
      <c r="F47" s="6">
        <f t="shared" si="1"/>
        <v>1200</v>
      </c>
      <c r="G47" s="6">
        <f t="shared" si="2"/>
        <v>143618.77886011067</v>
      </c>
      <c r="H47" s="6">
        <f t="shared" si="3"/>
        <v>47800</v>
      </c>
      <c r="I47" s="6">
        <f t="shared" si="4"/>
        <v>95818.778860110629</v>
      </c>
    </row>
    <row r="48" spans="3:9" x14ac:dyDescent="0.25">
      <c r="C48" s="5">
        <v>40</v>
      </c>
      <c r="D48" s="2">
        <f t="shared" si="5"/>
        <v>143618.77886011067</v>
      </c>
      <c r="E48" s="6">
        <f t="shared" si="6"/>
        <v>7180.9389430055344</v>
      </c>
      <c r="F48" s="6">
        <f t="shared" si="1"/>
        <v>1200</v>
      </c>
      <c r="G48" s="8">
        <f t="shared" si="2"/>
        <v>151999.71780311622</v>
      </c>
      <c r="H48" s="6">
        <f t="shared" si="3"/>
        <v>49000</v>
      </c>
      <c r="I48" s="6">
        <f t="shared" si="4"/>
        <v>102999.71780311616</v>
      </c>
    </row>
    <row r="49" spans="4:9" x14ac:dyDescent="0.25">
      <c r="D49" s="2"/>
      <c r="E49" s="6"/>
      <c r="F49" s="6"/>
      <c r="G49" s="6"/>
      <c r="H49" s="6"/>
      <c r="I49" s="6"/>
    </row>
    <row r="50" spans="4:9" x14ac:dyDescent="0.25">
      <c r="D50" s="2"/>
      <c r="E50" s="6"/>
      <c r="F50" s="6"/>
      <c r="G50" s="6"/>
      <c r="H50" s="6"/>
      <c r="I50" s="6"/>
    </row>
    <row r="51" spans="4:9" x14ac:dyDescent="0.25">
      <c r="D51" s="2"/>
      <c r="E51" s="6"/>
      <c r="F51" s="6"/>
      <c r="G51" s="6"/>
      <c r="H51" s="6"/>
      <c r="I51" s="6"/>
    </row>
    <row r="52" spans="4:9" x14ac:dyDescent="0.25">
      <c r="D52" s="2"/>
      <c r="E52" s="6"/>
      <c r="F52" s="6"/>
      <c r="G52" s="6"/>
      <c r="H52" s="6"/>
      <c r="I52" s="6"/>
    </row>
    <row r="53" spans="4:9" x14ac:dyDescent="0.25">
      <c r="D53" s="2"/>
      <c r="E53" s="6"/>
      <c r="F53" s="6"/>
      <c r="G53" s="6"/>
      <c r="H53" s="6"/>
      <c r="I53" s="6"/>
    </row>
    <row r="54" spans="4:9" x14ac:dyDescent="0.25">
      <c r="D54" s="2"/>
      <c r="E54" s="6"/>
      <c r="F54" s="6"/>
      <c r="G54" s="6"/>
      <c r="H54" s="6"/>
      <c r="I54" s="6"/>
    </row>
    <row r="55" spans="4:9" x14ac:dyDescent="0.25">
      <c r="D55" s="2"/>
      <c r="E55" s="6"/>
      <c r="F55" s="6"/>
      <c r="G55" s="6"/>
      <c r="H55" s="6"/>
      <c r="I55" s="6"/>
    </row>
    <row r="56" spans="4:9" x14ac:dyDescent="0.25">
      <c r="D56" s="2"/>
      <c r="E56" s="6"/>
      <c r="F56" s="6"/>
      <c r="G56" s="6"/>
      <c r="H56" s="6"/>
      <c r="I56" s="6"/>
    </row>
    <row r="57" spans="4:9" x14ac:dyDescent="0.25">
      <c r="D57" s="2"/>
      <c r="E57" s="6"/>
      <c r="F57" s="6"/>
      <c r="G57" s="6"/>
      <c r="H57" s="6"/>
      <c r="I57" s="6"/>
    </row>
    <row r="58" spans="4:9" x14ac:dyDescent="0.25">
      <c r="D58" s="2"/>
      <c r="E58" s="6"/>
      <c r="F58" s="6"/>
      <c r="G58" s="6"/>
      <c r="H58" s="6"/>
      <c r="I58" s="6"/>
    </row>
    <row r="59" spans="4:9" x14ac:dyDescent="0.25">
      <c r="D59" s="2"/>
      <c r="E59" s="6"/>
      <c r="F59" s="6"/>
      <c r="G59" s="6"/>
      <c r="H59" s="6"/>
      <c r="I59" s="6"/>
    </row>
    <row r="60" spans="4:9" x14ac:dyDescent="0.25">
      <c r="D60" s="2"/>
      <c r="E60" s="6"/>
      <c r="F60" s="6"/>
      <c r="G60" s="6"/>
      <c r="H60" s="6"/>
      <c r="I60" s="6"/>
    </row>
    <row r="61" spans="4:9" x14ac:dyDescent="0.25">
      <c r="D61" s="2"/>
      <c r="E61" s="6"/>
      <c r="F61" s="6"/>
      <c r="G61" s="6"/>
      <c r="H61" s="6"/>
      <c r="I61" s="6"/>
    </row>
    <row r="62" spans="4:9" x14ac:dyDescent="0.25">
      <c r="D62" s="2"/>
      <c r="E62" s="6"/>
      <c r="F62" s="6"/>
      <c r="G62" s="6"/>
      <c r="H62" s="6"/>
      <c r="I62" s="6"/>
    </row>
    <row r="63" spans="4:9" x14ac:dyDescent="0.25">
      <c r="D63" s="2"/>
      <c r="E63" s="6"/>
      <c r="F63" s="6"/>
      <c r="G63" s="6"/>
      <c r="H63" s="6"/>
      <c r="I63" s="6"/>
    </row>
    <row r="64" spans="4:9" x14ac:dyDescent="0.25">
      <c r="D64" s="2"/>
      <c r="E64" s="6"/>
      <c r="F64" s="6"/>
      <c r="G64" s="6"/>
      <c r="H64" s="6"/>
      <c r="I64" s="6"/>
    </row>
    <row r="65" spans="4:9" x14ac:dyDescent="0.25">
      <c r="D65" s="2"/>
      <c r="E65" s="6"/>
      <c r="F65" s="6"/>
      <c r="G65" s="6"/>
      <c r="H65" s="6"/>
      <c r="I65" s="6"/>
    </row>
    <row r="66" spans="4:9" x14ac:dyDescent="0.25">
      <c r="D66" s="2"/>
      <c r="E66" s="6"/>
      <c r="F66" s="6"/>
      <c r="G66" s="6"/>
      <c r="H66" s="6"/>
      <c r="I66" s="6"/>
    </row>
    <row r="67" spans="4:9" x14ac:dyDescent="0.25">
      <c r="D67" s="2"/>
      <c r="E67" s="6"/>
      <c r="F67" s="6"/>
      <c r="G67" s="6"/>
      <c r="H67" s="6"/>
      <c r="I67" s="6"/>
    </row>
    <row r="68" spans="4:9" x14ac:dyDescent="0.25">
      <c r="D68" s="2"/>
      <c r="E68" s="6"/>
      <c r="F68" s="6"/>
      <c r="G68" s="6"/>
      <c r="H68" s="6"/>
      <c r="I68" s="6"/>
    </row>
    <row r="69" spans="4:9" x14ac:dyDescent="0.25">
      <c r="D69" s="2"/>
      <c r="E69" s="6"/>
      <c r="F69" s="6"/>
      <c r="G69" s="6"/>
      <c r="H69" s="6"/>
      <c r="I69" s="6"/>
    </row>
    <row r="70" spans="4:9" x14ac:dyDescent="0.25">
      <c r="D70" s="2"/>
      <c r="E70" s="6"/>
      <c r="F70" s="6"/>
      <c r="G70" s="6"/>
      <c r="H70" s="6"/>
      <c r="I70" s="6"/>
    </row>
    <row r="71" spans="4:9" x14ac:dyDescent="0.25">
      <c r="D71" s="2"/>
      <c r="E71" s="6"/>
      <c r="F71" s="6"/>
      <c r="G71" s="6"/>
      <c r="H71" s="6"/>
      <c r="I71" s="6"/>
    </row>
    <row r="72" spans="4:9" x14ac:dyDescent="0.25">
      <c r="D72" s="2"/>
      <c r="E72" s="6"/>
      <c r="F72" s="6"/>
      <c r="G72" s="6"/>
      <c r="H72" s="6"/>
      <c r="I72" s="6"/>
    </row>
    <row r="73" spans="4:9" x14ac:dyDescent="0.25">
      <c r="D73" s="2"/>
      <c r="E73" s="6"/>
      <c r="F73" s="6"/>
      <c r="G73" s="6"/>
      <c r="H73" s="6"/>
      <c r="I73" s="6"/>
    </row>
    <row r="74" spans="4:9" x14ac:dyDescent="0.25">
      <c r="D74" s="2"/>
      <c r="E74" s="6"/>
      <c r="F74" s="6"/>
      <c r="G74" s="6"/>
      <c r="H74" s="6"/>
      <c r="I74" s="6"/>
    </row>
    <row r="75" spans="4:9" x14ac:dyDescent="0.25">
      <c r="D75" s="2"/>
      <c r="E75" s="6"/>
      <c r="F75" s="6"/>
      <c r="G75" s="6"/>
      <c r="H75" s="6"/>
      <c r="I75" s="6"/>
    </row>
    <row r="76" spans="4:9" x14ac:dyDescent="0.25">
      <c r="D76" s="2"/>
      <c r="E76" s="6"/>
      <c r="F76" s="6"/>
      <c r="G76" s="6"/>
      <c r="H76" s="6"/>
      <c r="I76" s="6"/>
    </row>
    <row r="77" spans="4:9" x14ac:dyDescent="0.25">
      <c r="D77" s="2"/>
      <c r="E77" s="6"/>
      <c r="F77" s="6"/>
      <c r="G77" s="6"/>
      <c r="H77" s="6"/>
      <c r="I77" s="6"/>
    </row>
    <row r="78" spans="4:9" x14ac:dyDescent="0.25">
      <c r="D78" s="2"/>
      <c r="E78" s="6"/>
      <c r="F78" s="6"/>
      <c r="G78" s="6"/>
      <c r="H78" s="6"/>
      <c r="I78" s="6"/>
    </row>
    <row r="79" spans="4:9" x14ac:dyDescent="0.25">
      <c r="D79" s="2"/>
      <c r="E79" s="6"/>
      <c r="F79" s="6"/>
      <c r="G79" s="6"/>
      <c r="H79" s="6"/>
      <c r="I79" s="6"/>
    </row>
    <row r="80" spans="4:9" x14ac:dyDescent="0.25">
      <c r="D80" s="2"/>
      <c r="E80" s="6"/>
      <c r="F80" s="6"/>
      <c r="G80" s="6"/>
      <c r="H80" s="6"/>
      <c r="I80" s="6"/>
    </row>
    <row r="81" spans="4:9" x14ac:dyDescent="0.25">
      <c r="D81" s="2"/>
      <c r="E81" s="6"/>
      <c r="F81" s="6"/>
      <c r="G81" s="6"/>
      <c r="H81" s="6"/>
      <c r="I81" s="6"/>
    </row>
    <row r="82" spans="4:9" x14ac:dyDescent="0.25">
      <c r="D82" s="2"/>
      <c r="E82" s="6"/>
      <c r="F82" s="6"/>
      <c r="G82" s="6"/>
      <c r="H82" s="6"/>
      <c r="I82" s="6"/>
    </row>
    <row r="83" spans="4:9" x14ac:dyDescent="0.25">
      <c r="D83" s="2"/>
      <c r="E83" s="6"/>
      <c r="F83" s="6"/>
      <c r="G83" s="6"/>
      <c r="H83" s="6"/>
      <c r="I83" s="6"/>
    </row>
    <row r="84" spans="4:9" x14ac:dyDescent="0.25">
      <c r="D84" s="2"/>
      <c r="E84" s="6"/>
      <c r="F84" s="6"/>
      <c r="G84" s="6"/>
      <c r="H84" s="6"/>
      <c r="I84" s="6"/>
    </row>
    <row r="85" spans="4:9" x14ac:dyDescent="0.25">
      <c r="D85" s="2"/>
      <c r="E85" s="6"/>
      <c r="F85" s="6"/>
      <c r="G85" s="6"/>
      <c r="H85" s="6"/>
      <c r="I85" s="6"/>
    </row>
    <row r="86" spans="4:9" x14ac:dyDescent="0.25">
      <c r="D86" s="2"/>
      <c r="E86" s="6"/>
      <c r="F86" s="6"/>
      <c r="G86" s="6"/>
      <c r="H86" s="6"/>
      <c r="I86" s="6"/>
    </row>
    <row r="87" spans="4:9" x14ac:dyDescent="0.25">
      <c r="D87" s="2"/>
      <c r="E87" s="6"/>
      <c r="F87" s="6"/>
      <c r="G87" s="6"/>
      <c r="H87" s="6"/>
      <c r="I87" s="6"/>
    </row>
    <row r="88" spans="4:9" x14ac:dyDescent="0.25">
      <c r="D88" s="2"/>
      <c r="E88" s="6"/>
      <c r="F88" s="6"/>
      <c r="G88" s="6"/>
      <c r="H88" s="6"/>
      <c r="I88" s="6"/>
    </row>
    <row r="89" spans="4:9" x14ac:dyDescent="0.25">
      <c r="D89" s="2"/>
      <c r="E89" s="6"/>
      <c r="F89" s="6"/>
      <c r="G89" s="6"/>
      <c r="H89" s="6"/>
      <c r="I89" s="6"/>
    </row>
    <row r="90" spans="4:9" x14ac:dyDescent="0.25">
      <c r="D90" s="2"/>
      <c r="E90" s="6"/>
      <c r="F90" s="6"/>
      <c r="G90" s="6"/>
      <c r="H90" s="6"/>
      <c r="I90" s="6"/>
    </row>
    <row r="91" spans="4:9" x14ac:dyDescent="0.25">
      <c r="D91" s="2"/>
      <c r="E91" s="6"/>
      <c r="F91" s="6"/>
      <c r="G91" s="6"/>
      <c r="H91" s="6"/>
      <c r="I91" s="6"/>
    </row>
    <row r="92" spans="4:9" x14ac:dyDescent="0.25">
      <c r="D92" s="2"/>
      <c r="E92" s="6"/>
      <c r="F92" s="6"/>
      <c r="G92" s="6"/>
      <c r="H92" s="6"/>
      <c r="I92" s="6"/>
    </row>
    <row r="93" spans="4:9" x14ac:dyDescent="0.25">
      <c r="D93" s="2"/>
      <c r="E93" s="6"/>
      <c r="F93" s="6"/>
      <c r="G93" s="6"/>
      <c r="H93" s="6"/>
      <c r="I93" s="6"/>
    </row>
    <row r="94" spans="4:9" x14ac:dyDescent="0.25">
      <c r="D94" s="2"/>
      <c r="E94" s="6"/>
      <c r="F94" s="6"/>
      <c r="G94" s="6"/>
      <c r="H94" s="6"/>
      <c r="I94" s="6"/>
    </row>
    <row r="95" spans="4:9" x14ac:dyDescent="0.25">
      <c r="D95" s="2"/>
      <c r="E95" s="6"/>
      <c r="F95" s="6"/>
      <c r="G95" s="6"/>
      <c r="H95" s="6"/>
      <c r="I95" s="6"/>
    </row>
    <row r="96" spans="4:9" x14ac:dyDescent="0.25">
      <c r="D96" s="2"/>
      <c r="E96" s="6"/>
      <c r="F96" s="6"/>
      <c r="G96" s="6"/>
      <c r="H96" s="6"/>
      <c r="I96" s="6"/>
    </row>
    <row r="97" spans="4:9" x14ac:dyDescent="0.25">
      <c r="D97" s="2"/>
      <c r="E97" s="6"/>
      <c r="F97" s="6"/>
      <c r="G97" s="6"/>
      <c r="H97" s="6"/>
      <c r="I97" s="6"/>
    </row>
    <row r="98" spans="4:9" x14ac:dyDescent="0.25">
      <c r="D98" s="2"/>
      <c r="E98" s="6"/>
      <c r="F98" s="6"/>
      <c r="G98" s="6"/>
      <c r="H98" s="6"/>
      <c r="I98" s="6"/>
    </row>
    <row r="99" spans="4:9" x14ac:dyDescent="0.25">
      <c r="D99" s="2"/>
      <c r="E99" s="6"/>
      <c r="F99" s="6"/>
      <c r="G99" s="6"/>
      <c r="H99" s="6"/>
      <c r="I99" s="6"/>
    </row>
    <row r="100" spans="4:9" x14ac:dyDescent="0.25">
      <c r="D100" s="2"/>
      <c r="E100" s="6"/>
      <c r="F100" s="6"/>
      <c r="G100" s="6"/>
      <c r="H100" s="6"/>
      <c r="I100" s="6"/>
    </row>
    <row r="101" spans="4:9" x14ac:dyDescent="0.25">
      <c r="D101" s="2"/>
      <c r="E101" s="6"/>
      <c r="F101" s="6"/>
      <c r="G101" s="6"/>
      <c r="H101" s="6"/>
      <c r="I101" s="6"/>
    </row>
    <row r="102" spans="4:9" x14ac:dyDescent="0.25">
      <c r="D102" s="2"/>
      <c r="E102" s="6"/>
      <c r="F102" s="6"/>
      <c r="G102" s="6"/>
      <c r="H102" s="6"/>
      <c r="I102" s="6"/>
    </row>
    <row r="103" spans="4:9" x14ac:dyDescent="0.25">
      <c r="D103" s="2"/>
      <c r="E103" s="6"/>
      <c r="F103" s="6"/>
      <c r="G103" s="6"/>
      <c r="H103" s="6"/>
      <c r="I103" s="6"/>
    </row>
    <row r="104" spans="4:9" x14ac:dyDescent="0.25">
      <c r="D104" s="2"/>
      <c r="E104" s="6"/>
      <c r="F104" s="6"/>
      <c r="G104" s="6"/>
      <c r="H104" s="6"/>
      <c r="I104" s="6"/>
    </row>
    <row r="105" spans="4:9" x14ac:dyDescent="0.25">
      <c r="D105" s="2"/>
      <c r="E105" s="6"/>
      <c r="F105" s="6"/>
      <c r="G105" s="6"/>
      <c r="H105" s="6"/>
      <c r="I105" s="6"/>
    </row>
    <row r="106" spans="4:9" x14ac:dyDescent="0.25">
      <c r="D106" s="2"/>
      <c r="E106" s="6"/>
      <c r="F106" s="6"/>
      <c r="G106" s="6"/>
      <c r="H106" s="6"/>
      <c r="I106" s="6"/>
    </row>
    <row r="107" spans="4:9" x14ac:dyDescent="0.25">
      <c r="D107" s="2"/>
      <c r="E107" s="6"/>
      <c r="F107" s="6"/>
      <c r="G107" s="6"/>
      <c r="H107" s="6"/>
      <c r="I107" s="6"/>
    </row>
    <row r="108" spans="4:9" x14ac:dyDescent="0.25">
      <c r="D108" s="2"/>
      <c r="E108" s="6"/>
      <c r="F108" s="6"/>
      <c r="G108" s="6"/>
      <c r="H108" s="6"/>
      <c r="I108" s="6"/>
    </row>
    <row r="109" spans="4:9" x14ac:dyDescent="0.25">
      <c r="D109" s="2"/>
      <c r="E109" s="6"/>
      <c r="F109" s="6"/>
      <c r="G109" s="6"/>
      <c r="H109" s="6"/>
      <c r="I109" s="6"/>
    </row>
    <row r="110" spans="4:9" x14ac:dyDescent="0.25">
      <c r="D110" s="2"/>
      <c r="E110" s="6"/>
      <c r="F110" s="6"/>
      <c r="G110" s="6"/>
      <c r="H110" s="6"/>
      <c r="I110" s="6"/>
    </row>
    <row r="111" spans="4:9" x14ac:dyDescent="0.25">
      <c r="D111" s="2"/>
      <c r="E111" s="6"/>
      <c r="F111" s="6"/>
      <c r="G111" s="6"/>
      <c r="H111" s="6"/>
      <c r="I111" s="6"/>
    </row>
    <row r="112" spans="4:9" x14ac:dyDescent="0.25">
      <c r="D112" s="2"/>
      <c r="E112" s="6"/>
      <c r="F112" s="6"/>
      <c r="G112" s="6"/>
      <c r="H112" s="6"/>
      <c r="I112" s="6"/>
    </row>
    <row r="113" spans="4:9" x14ac:dyDescent="0.25">
      <c r="D113" s="2"/>
      <c r="E113" s="6"/>
      <c r="F113" s="6"/>
      <c r="G113" s="6"/>
      <c r="H113" s="6"/>
      <c r="I113" s="6"/>
    </row>
    <row r="114" spans="4:9" x14ac:dyDescent="0.25">
      <c r="D114" s="2"/>
      <c r="E114" s="6"/>
      <c r="F114" s="6"/>
      <c r="G114" s="6"/>
      <c r="H114" s="6"/>
      <c r="I114" s="6"/>
    </row>
    <row r="115" spans="4:9" x14ac:dyDescent="0.25">
      <c r="D115" s="2"/>
      <c r="E115" s="6"/>
      <c r="F115" s="6"/>
      <c r="G115" s="6"/>
      <c r="H115" s="6"/>
      <c r="I115" s="6"/>
    </row>
    <row r="116" spans="4:9" x14ac:dyDescent="0.25">
      <c r="D116" s="2"/>
      <c r="E116" s="6"/>
      <c r="F116" s="6"/>
      <c r="G116" s="6"/>
      <c r="H116" s="6"/>
      <c r="I116" s="6"/>
    </row>
    <row r="117" spans="4:9" x14ac:dyDescent="0.25">
      <c r="D117" s="2"/>
      <c r="E117" s="6"/>
      <c r="F117" s="6"/>
      <c r="G117" s="6"/>
      <c r="H117" s="6"/>
      <c r="I117" s="6"/>
    </row>
    <row r="118" spans="4:9" x14ac:dyDescent="0.25">
      <c r="D118" s="2"/>
      <c r="E118" s="6"/>
      <c r="F118" s="6"/>
      <c r="G118" s="6"/>
      <c r="H118" s="6"/>
      <c r="I118" s="6"/>
    </row>
    <row r="119" spans="4:9" x14ac:dyDescent="0.25">
      <c r="D119" s="2"/>
      <c r="E119" s="6"/>
      <c r="F119" s="6"/>
      <c r="G119" s="6"/>
      <c r="H119" s="6"/>
      <c r="I119" s="6"/>
    </row>
    <row r="120" spans="4:9" x14ac:dyDescent="0.25">
      <c r="D120" s="2"/>
      <c r="E120" s="6"/>
      <c r="F120" s="6"/>
      <c r="G120" s="6"/>
      <c r="H120" s="6"/>
      <c r="I120" s="6"/>
    </row>
    <row r="121" spans="4:9" x14ac:dyDescent="0.25">
      <c r="D121" s="2"/>
      <c r="E121" s="6"/>
      <c r="F121" s="6"/>
      <c r="G121" s="6"/>
      <c r="H121" s="6"/>
      <c r="I121" s="6"/>
    </row>
    <row r="122" spans="4:9" x14ac:dyDescent="0.25">
      <c r="D122" s="2"/>
      <c r="E122" s="6"/>
      <c r="F122" s="6"/>
      <c r="G122" s="6"/>
      <c r="H122" s="6"/>
      <c r="I122" s="6"/>
    </row>
    <row r="123" spans="4:9" x14ac:dyDescent="0.25">
      <c r="D123" s="2"/>
      <c r="E123" s="6"/>
      <c r="F123" s="6"/>
      <c r="G123" s="6"/>
      <c r="H123" s="6"/>
      <c r="I123" s="6"/>
    </row>
    <row r="124" spans="4:9" x14ac:dyDescent="0.25">
      <c r="D124" s="2"/>
      <c r="E124" s="6"/>
      <c r="F124" s="6"/>
      <c r="G124" s="6"/>
      <c r="H124" s="6"/>
      <c r="I124" s="6"/>
    </row>
    <row r="125" spans="4:9" x14ac:dyDescent="0.25">
      <c r="D125" s="2"/>
      <c r="E125" s="6"/>
      <c r="F125" s="6"/>
      <c r="G125" s="6"/>
      <c r="H125" s="6"/>
      <c r="I125" s="6"/>
    </row>
    <row r="126" spans="4:9" x14ac:dyDescent="0.25">
      <c r="D126" s="2"/>
      <c r="E126" s="6"/>
      <c r="F126" s="6"/>
      <c r="G126" s="6"/>
      <c r="H126" s="6"/>
      <c r="I126" s="6"/>
    </row>
    <row r="127" spans="4:9" x14ac:dyDescent="0.25">
      <c r="D127" s="2"/>
      <c r="E127" s="6"/>
      <c r="F127" s="6"/>
      <c r="G127" s="6"/>
      <c r="H127" s="6"/>
      <c r="I127" s="6"/>
    </row>
    <row r="128" spans="4:9" x14ac:dyDescent="0.25">
      <c r="D128" s="2"/>
      <c r="E128" s="6"/>
      <c r="F128" s="6"/>
      <c r="G128" s="6"/>
      <c r="H128" s="6"/>
      <c r="I128" s="6"/>
    </row>
    <row r="129" spans="4:9" x14ac:dyDescent="0.25">
      <c r="D129" s="2"/>
      <c r="E129" s="6"/>
      <c r="F129" s="6"/>
      <c r="G129" s="6"/>
      <c r="H129" s="6"/>
      <c r="I129" s="6"/>
    </row>
    <row r="130" spans="4:9" x14ac:dyDescent="0.25">
      <c r="D130" s="2"/>
      <c r="E130" s="6"/>
      <c r="F130" s="6"/>
      <c r="G130" s="6"/>
      <c r="H130" s="6"/>
      <c r="I130" s="6"/>
    </row>
    <row r="131" spans="4:9" x14ac:dyDescent="0.25">
      <c r="D131" s="2"/>
      <c r="E131" s="6"/>
      <c r="F131" s="6"/>
      <c r="G131" s="6"/>
      <c r="H131" s="6"/>
      <c r="I131" s="6"/>
    </row>
    <row r="132" spans="4:9" x14ac:dyDescent="0.25">
      <c r="D132" s="2"/>
      <c r="E132" s="6"/>
      <c r="F132" s="6"/>
      <c r="G132" s="6"/>
      <c r="H132" s="6"/>
      <c r="I132" s="6"/>
    </row>
    <row r="133" spans="4:9" x14ac:dyDescent="0.25">
      <c r="D133" s="2"/>
      <c r="E133" s="6"/>
      <c r="F133" s="6"/>
      <c r="G133" s="6"/>
      <c r="H133" s="6"/>
      <c r="I133" s="6"/>
    </row>
    <row r="134" spans="4:9" x14ac:dyDescent="0.25">
      <c r="D134" s="2"/>
      <c r="E134" s="6"/>
      <c r="F134" s="6"/>
      <c r="G134" s="6"/>
      <c r="H134" s="6"/>
      <c r="I134" s="6"/>
    </row>
    <row r="135" spans="4:9" x14ac:dyDescent="0.25">
      <c r="D135" s="2"/>
      <c r="E135" s="6"/>
      <c r="F135" s="6"/>
      <c r="G135" s="6"/>
      <c r="H135" s="6"/>
      <c r="I135" s="6"/>
    </row>
    <row r="136" spans="4:9" x14ac:dyDescent="0.25">
      <c r="D136" s="2"/>
      <c r="E136" s="6"/>
      <c r="F136" s="6"/>
      <c r="G136" s="6"/>
      <c r="H136" s="6"/>
      <c r="I136" s="6"/>
    </row>
    <row r="137" spans="4:9" x14ac:dyDescent="0.25">
      <c r="D137" s="2"/>
      <c r="E137" s="6"/>
      <c r="F137" s="6"/>
      <c r="G137" s="6"/>
      <c r="H137" s="6"/>
      <c r="I137" s="6"/>
    </row>
    <row r="138" spans="4:9" x14ac:dyDescent="0.25">
      <c r="D138" s="2"/>
      <c r="E138" s="6"/>
      <c r="F138" s="6"/>
      <c r="G138" s="6"/>
      <c r="H138" s="6"/>
      <c r="I138" s="6"/>
    </row>
    <row r="139" spans="4:9" x14ac:dyDescent="0.25">
      <c r="D139" s="2"/>
      <c r="E139" s="6"/>
      <c r="F139" s="6"/>
      <c r="G139" s="6"/>
      <c r="H139" s="6"/>
      <c r="I139" s="6"/>
    </row>
    <row r="140" spans="4:9" x14ac:dyDescent="0.25">
      <c r="D140" s="2"/>
      <c r="E140" s="6"/>
      <c r="F140" s="6"/>
      <c r="G140" s="6"/>
      <c r="H140" s="6"/>
      <c r="I140" s="6"/>
    </row>
    <row r="141" spans="4:9" x14ac:dyDescent="0.25">
      <c r="D141" s="2"/>
      <c r="E141" s="6"/>
      <c r="F141" s="6"/>
      <c r="G141" s="6"/>
      <c r="H141" s="6"/>
      <c r="I141" s="6"/>
    </row>
    <row r="142" spans="4:9" x14ac:dyDescent="0.25">
      <c r="D142" s="2"/>
      <c r="E142" s="6"/>
      <c r="F142" s="6"/>
      <c r="G142" s="6"/>
      <c r="H142" s="6"/>
      <c r="I142" s="6"/>
    </row>
    <row r="143" spans="4:9" x14ac:dyDescent="0.25">
      <c r="D143" s="2"/>
      <c r="E143" s="6"/>
      <c r="F143" s="6"/>
      <c r="G143" s="6"/>
      <c r="H143" s="6"/>
      <c r="I143" s="6"/>
    </row>
    <row r="144" spans="4:9" x14ac:dyDescent="0.25">
      <c r="D144" s="2"/>
      <c r="E144" s="6"/>
      <c r="F144" s="6"/>
      <c r="G144" s="6"/>
      <c r="H144" s="6"/>
      <c r="I144" s="6"/>
    </row>
    <row r="145" spans="4:9" x14ac:dyDescent="0.25">
      <c r="D145" s="2"/>
      <c r="E145" s="6"/>
      <c r="F145" s="6"/>
      <c r="G145" s="6"/>
      <c r="H145" s="6"/>
      <c r="I145" s="6"/>
    </row>
    <row r="146" spans="4:9" x14ac:dyDescent="0.25">
      <c r="D146" s="2"/>
      <c r="E146" s="6"/>
      <c r="F146" s="6"/>
      <c r="G146" s="6"/>
      <c r="H146" s="6"/>
      <c r="I146" s="6"/>
    </row>
    <row r="147" spans="4:9" x14ac:dyDescent="0.25">
      <c r="D147" s="2"/>
      <c r="E147" s="6"/>
      <c r="F147" s="6"/>
      <c r="G147" s="6"/>
      <c r="H147" s="6"/>
      <c r="I147" s="6"/>
    </row>
    <row r="148" spans="4:9" x14ac:dyDescent="0.25">
      <c r="D148" s="2"/>
      <c r="E148" s="6"/>
      <c r="F148" s="6"/>
      <c r="G148" s="6"/>
      <c r="H148" s="6"/>
      <c r="I148" s="6"/>
    </row>
    <row r="149" spans="4:9" x14ac:dyDescent="0.25">
      <c r="D149" s="2"/>
      <c r="E149" s="6"/>
      <c r="F149" s="6"/>
      <c r="G149" s="6"/>
      <c r="H149" s="6"/>
      <c r="I149" s="6"/>
    </row>
    <row r="150" spans="4:9" x14ac:dyDescent="0.25">
      <c r="D150" s="2"/>
      <c r="E150" s="6"/>
      <c r="F150" s="6"/>
      <c r="G150" s="6"/>
      <c r="H150" s="6"/>
      <c r="I150" s="6"/>
    </row>
    <row r="151" spans="4:9" x14ac:dyDescent="0.25">
      <c r="D151" s="2"/>
      <c r="E151" s="6"/>
      <c r="F151" s="6"/>
      <c r="G151" s="6"/>
      <c r="H151" s="6"/>
      <c r="I151" s="6"/>
    </row>
    <row r="152" spans="4:9" x14ac:dyDescent="0.25">
      <c r="D152" s="2"/>
      <c r="E152" s="6"/>
      <c r="F152" s="6"/>
      <c r="G152" s="6"/>
      <c r="H152" s="6"/>
      <c r="I152" s="6"/>
    </row>
    <row r="153" spans="4:9" x14ac:dyDescent="0.25">
      <c r="D153" s="2"/>
      <c r="E153" s="6"/>
      <c r="F153" s="6"/>
      <c r="G153" s="6"/>
      <c r="H153" s="6"/>
      <c r="I153" s="6"/>
    </row>
    <row r="154" spans="4:9" x14ac:dyDescent="0.25">
      <c r="D154" s="2"/>
      <c r="E154" s="6"/>
      <c r="F154" s="6"/>
      <c r="G154" s="6"/>
      <c r="H154" s="6"/>
      <c r="I154" s="6"/>
    </row>
    <row r="155" spans="4:9" x14ac:dyDescent="0.25">
      <c r="D155" s="2"/>
      <c r="E155" s="6"/>
      <c r="F155" s="6"/>
      <c r="G155" s="6"/>
      <c r="H155" s="6"/>
      <c r="I155" s="6"/>
    </row>
    <row r="156" spans="4:9" x14ac:dyDescent="0.25">
      <c r="D156" s="2"/>
      <c r="E156" s="6"/>
      <c r="F156" s="6"/>
      <c r="G156" s="6"/>
      <c r="H156" s="6"/>
      <c r="I156" s="6"/>
    </row>
    <row r="157" spans="4:9" x14ac:dyDescent="0.25">
      <c r="D157" s="2"/>
      <c r="E157" s="6"/>
      <c r="F157" s="6"/>
      <c r="G157" s="6"/>
      <c r="H157" s="6"/>
      <c r="I157" s="6"/>
    </row>
    <row r="158" spans="4:9" x14ac:dyDescent="0.25">
      <c r="D158" s="2"/>
      <c r="E158" s="6"/>
      <c r="F158" s="6"/>
      <c r="G158" s="6"/>
      <c r="H158" s="6"/>
      <c r="I158" s="6"/>
    </row>
    <row r="159" spans="4:9" x14ac:dyDescent="0.25">
      <c r="D159" s="2"/>
      <c r="E159" s="6"/>
      <c r="F159" s="6"/>
      <c r="G159" s="6"/>
      <c r="H159" s="6"/>
      <c r="I159" s="6"/>
    </row>
    <row r="160" spans="4:9" x14ac:dyDescent="0.25">
      <c r="D160" s="2"/>
      <c r="E160" s="6"/>
      <c r="F160" s="6"/>
      <c r="G160" s="6"/>
      <c r="H160" s="6"/>
      <c r="I160" s="6"/>
    </row>
    <row r="161" spans="4:9" x14ac:dyDescent="0.25">
      <c r="D161" s="2"/>
      <c r="E161" s="6"/>
      <c r="F161" s="6"/>
      <c r="G161" s="6"/>
      <c r="H161" s="6"/>
      <c r="I161" s="6"/>
    </row>
    <row r="162" spans="4:9" x14ac:dyDescent="0.25">
      <c r="D162" s="2"/>
      <c r="E162" s="6"/>
      <c r="F162" s="6"/>
      <c r="G162" s="6"/>
      <c r="H162" s="6"/>
      <c r="I162" s="6"/>
    </row>
    <row r="163" spans="4:9" x14ac:dyDescent="0.25">
      <c r="D163" s="2"/>
      <c r="E163" s="6"/>
      <c r="F163" s="6"/>
      <c r="G163" s="6"/>
      <c r="H163" s="6"/>
      <c r="I163" s="6"/>
    </row>
    <row r="164" spans="4:9" x14ac:dyDescent="0.25">
      <c r="D164" s="2"/>
      <c r="E164" s="6"/>
      <c r="F164" s="6"/>
      <c r="G164" s="6"/>
      <c r="H164" s="6"/>
      <c r="I164" s="6"/>
    </row>
    <row r="165" spans="4:9" x14ac:dyDescent="0.25">
      <c r="D165" s="2"/>
      <c r="E165" s="6"/>
      <c r="F165" s="6"/>
      <c r="G165" s="6"/>
      <c r="H165" s="6"/>
      <c r="I165" s="6"/>
    </row>
    <row r="166" spans="4:9" x14ac:dyDescent="0.25">
      <c r="D166" s="2"/>
      <c r="E166" s="6"/>
      <c r="F166" s="6"/>
      <c r="G166" s="6"/>
      <c r="H166" s="6"/>
      <c r="I166" s="6"/>
    </row>
    <row r="167" spans="4:9" x14ac:dyDescent="0.25">
      <c r="D167" s="2"/>
      <c r="E167" s="6"/>
      <c r="F167" s="6"/>
      <c r="G167" s="6"/>
      <c r="H167" s="6"/>
      <c r="I167" s="6"/>
    </row>
    <row r="168" spans="4:9" x14ac:dyDescent="0.25">
      <c r="D168" s="2"/>
      <c r="E168" s="6"/>
      <c r="F168" s="6"/>
      <c r="G168" s="6"/>
      <c r="H168" s="6"/>
      <c r="I168" s="6"/>
    </row>
    <row r="169" spans="4:9" x14ac:dyDescent="0.25">
      <c r="D169" s="2"/>
      <c r="E169" s="6"/>
      <c r="F169" s="6"/>
      <c r="G169" s="6"/>
      <c r="H169" s="6"/>
      <c r="I169" s="6"/>
    </row>
    <row r="170" spans="4:9" x14ac:dyDescent="0.25">
      <c r="D170" s="2"/>
      <c r="E170" s="6"/>
      <c r="F170" s="6"/>
      <c r="G170" s="6"/>
      <c r="H170" s="6"/>
      <c r="I170" s="6"/>
    </row>
    <row r="171" spans="4:9" x14ac:dyDescent="0.25">
      <c r="D171" s="2"/>
      <c r="E171" s="6"/>
      <c r="F171" s="6"/>
      <c r="G171" s="6"/>
      <c r="H171" s="6"/>
      <c r="I171" s="6"/>
    </row>
    <row r="172" spans="4:9" x14ac:dyDescent="0.25">
      <c r="D172" s="2"/>
      <c r="E172" s="6"/>
      <c r="F172" s="6"/>
      <c r="G172" s="6"/>
      <c r="H172" s="6"/>
      <c r="I172" s="6"/>
    </row>
    <row r="173" spans="4:9" x14ac:dyDescent="0.25">
      <c r="D173" s="2"/>
      <c r="E173" s="6"/>
      <c r="F173" s="6"/>
      <c r="G173" s="6"/>
      <c r="H173" s="6"/>
      <c r="I173" s="6"/>
    </row>
    <row r="174" spans="4:9" x14ac:dyDescent="0.25">
      <c r="D174" s="2"/>
      <c r="E174" s="6"/>
      <c r="F174" s="6"/>
      <c r="G174" s="6"/>
      <c r="H174" s="6"/>
      <c r="I174" s="6"/>
    </row>
    <row r="175" spans="4:9" x14ac:dyDescent="0.25">
      <c r="D175" s="2"/>
      <c r="E175" s="6"/>
      <c r="F175" s="6"/>
      <c r="G175" s="6"/>
      <c r="H175" s="6"/>
      <c r="I175" s="6"/>
    </row>
    <row r="176" spans="4:9" x14ac:dyDescent="0.25">
      <c r="D176" s="2"/>
      <c r="E176" s="6"/>
      <c r="F176" s="6"/>
      <c r="G176" s="6"/>
      <c r="H176" s="6"/>
      <c r="I176" s="6"/>
    </row>
    <row r="177" spans="4:9" x14ac:dyDescent="0.25">
      <c r="D177" s="2"/>
      <c r="E177" s="6"/>
      <c r="F177" s="6"/>
      <c r="G177" s="6"/>
      <c r="H177" s="6"/>
      <c r="I177" s="6"/>
    </row>
    <row r="178" spans="4:9" x14ac:dyDescent="0.25">
      <c r="D178" s="2"/>
      <c r="E178" s="6"/>
      <c r="F178" s="6"/>
      <c r="G178" s="6"/>
      <c r="H178" s="6"/>
      <c r="I178" s="6"/>
    </row>
    <row r="179" spans="4:9" x14ac:dyDescent="0.25">
      <c r="D179" s="2"/>
      <c r="E179" s="6"/>
      <c r="F179" s="6"/>
      <c r="G179" s="6"/>
      <c r="H179" s="6"/>
      <c r="I179" s="6"/>
    </row>
    <row r="180" spans="4:9" x14ac:dyDescent="0.25">
      <c r="D180" s="2"/>
      <c r="E180" s="6"/>
      <c r="F180" s="6"/>
      <c r="G180" s="6"/>
      <c r="H180" s="6"/>
      <c r="I180" s="6"/>
    </row>
    <row r="181" spans="4:9" x14ac:dyDescent="0.25">
      <c r="D181" s="2"/>
      <c r="E181" s="6"/>
      <c r="F181" s="6"/>
      <c r="G181" s="6"/>
      <c r="H181" s="6"/>
      <c r="I181" s="6"/>
    </row>
    <row r="182" spans="4:9" x14ac:dyDescent="0.25">
      <c r="D182" s="2"/>
      <c r="E182" s="6"/>
      <c r="F182" s="6"/>
      <c r="G182" s="6"/>
      <c r="H182" s="6"/>
      <c r="I182" s="6"/>
    </row>
    <row r="183" spans="4:9" x14ac:dyDescent="0.25">
      <c r="D183" s="2"/>
      <c r="E183" s="6"/>
      <c r="F183" s="6"/>
      <c r="G183" s="6"/>
      <c r="H183" s="6"/>
      <c r="I183" s="6"/>
    </row>
    <row r="184" spans="4:9" x14ac:dyDescent="0.25">
      <c r="D184" s="2"/>
      <c r="E184" s="6"/>
      <c r="F184" s="6"/>
      <c r="G184" s="6"/>
      <c r="H184" s="6"/>
      <c r="I184" s="6"/>
    </row>
    <row r="185" spans="4:9" x14ac:dyDescent="0.25">
      <c r="D185" s="2"/>
      <c r="E185" s="6"/>
      <c r="F185" s="6"/>
      <c r="G185" s="6"/>
      <c r="H185" s="6"/>
      <c r="I185" s="6"/>
    </row>
    <row r="186" spans="4:9" x14ac:dyDescent="0.25">
      <c r="D186" s="2"/>
      <c r="E186" s="6"/>
      <c r="F186" s="6"/>
      <c r="G186" s="6"/>
      <c r="H186" s="6"/>
      <c r="I186" s="6"/>
    </row>
    <row r="187" spans="4:9" x14ac:dyDescent="0.25">
      <c r="D187" s="2"/>
      <c r="E187" s="6"/>
      <c r="F187" s="6"/>
      <c r="G187" s="6"/>
      <c r="H187" s="6"/>
      <c r="I187" s="6"/>
    </row>
    <row r="188" spans="4:9" x14ac:dyDescent="0.25">
      <c r="D188" s="2"/>
      <c r="E188" s="6"/>
      <c r="F188" s="6"/>
      <c r="G188" s="6"/>
      <c r="H188" s="6"/>
      <c r="I188" s="6"/>
    </row>
    <row r="189" spans="4:9" x14ac:dyDescent="0.25">
      <c r="D189" s="2"/>
      <c r="E189" s="6"/>
      <c r="F189" s="6"/>
      <c r="G189" s="6"/>
      <c r="H189" s="6"/>
      <c r="I189" s="6"/>
    </row>
    <row r="190" spans="4:9" x14ac:dyDescent="0.25">
      <c r="D190" s="2"/>
      <c r="E190" s="6"/>
      <c r="F190" s="6"/>
      <c r="G190" s="6"/>
      <c r="H190" s="6"/>
      <c r="I190" s="6"/>
    </row>
    <row r="191" spans="4:9" x14ac:dyDescent="0.25">
      <c r="D191" s="2"/>
      <c r="E191" s="6"/>
      <c r="F191" s="6"/>
      <c r="G191" s="6"/>
      <c r="H191" s="6"/>
      <c r="I191" s="6"/>
    </row>
    <row r="192" spans="4:9" x14ac:dyDescent="0.25">
      <c r="D192" s="2"/>
      <c r="E192" s="6"/>
      <c r="F192" s="6"/>
      <c r="G192" s="6"/>
      <c r="H192" s="6"/>
      <c r="I192" s="6"/>
    </row>
    <row r="193" spans="4:9" x14ac:dyDescent="0.25">
      <c r="D193" s="2"/>
      <c r="E193" s="6"/>
      <c r="F193" s="6"/>
      <c r="G193" s="6"/>
      <c r="H193" s="6"/>
      <c r="I193" s="6"/>
    </row>
    <row r="194" spans="4:9" x14ac:dyDescent="0.25">
      <c r="D194" s="2"/>
      <c r="E194" s="6"/>
      <c r="F194" s="6"/>
      <c r="G194" s="6"/>
      <c r="H194" s="6"/>
      <c r="I194" s="6"/>
    </row>
    <row r="195" spans="4:9" x14ac:dyDescent="0.25">
      <c r="D195" s="2"/>
      <c r="E195" s="6"/>
      <c r="F195" s="6"/>
      <c r="G195" s="6"/>
      <c r="H195" s="6"/>
      <c r="I195" s="6"/>
    </row>
    <row r="196" spans="4:9" x14ac:dyDescent="0.25">
      <c r="D196" s="2"/>
      <c r="E196" s="6"/>
      <c r="F196" s="6"/>
      <c r="G196" s="6"/>
      <c r="H196" s="6"/>
      <c r="I196" s="6"/>
    </row>
    <row r="197" spans="4:9" x14ac:dyDescent="0.25">
      <c r="D197" s="2"/>
      <c r="E197" s="6"/>
      <c r="F197" s="6"/>
      <c r="G197" s="6"/>
      <c r="H197" s="6"/>
      <c r="I197" s="6"/>
    </row>
    <row r="198" spans="4:9" x14ac:dyDescent="0.25">
      <c r="D198" s="2"/>
      <c r="E198" s="6"/>
      <c r="F198" s="6"/>
      <c r="G198" s="6"/>
      <c r="H198" s="6"/>
      <c r="I198" s="6"/>
    </row>
    <row r="199" spans="4:9" x14ac:dyDescent="0.25">
      <c r="D199" s="2"/>
      <c r="E199" s="6"/>
      <c r="F199" s="6"/>
      <c r="G199" s="6"/>
      <c r="H199" s="6"/>
      <c r="I199" s="6"/>
    </row>
    <row r="200" spans="4:9" x14ac:dyDescent="0.25">
      <c r="D200" s="2"/>
      <c r="E200" s="6"/>
      <c r="F200" s="6"/>
      <c r="G200" s="6"/>
      <c r="H200" s="6"/>
      <c r="I200" s="6"/>
    </row>
    <row r="201" spans="4:9" x14ac:dyDescent="0.25">
      <c r="D201" s="2"/>
      <c r="E201" s="6"/>
      <c r="F201" s="6"/>
      <c r="G201" s="6"/>
      <c r="H201" s="6"/>
      <c r="I201" s="6"/>
    </row>
    <row r="202" spans="4:9" x14ac:dyDescent="0.25">
      <c r="D202" s="2"/>
      <c r="E202" s="6"/>
      <c r="F202" s="6"/>
      <c r="G202" s="6"/>
      <c r="H202" s="6"/>
      <c r="I202" s="6"/>
    </row>
    <row r="203" spans="4:9" x14ac:dyDescent="0.25">
      <c r="D203" s="2"/>
      <c r="E203" s="6"/>
      <c r="F203" s="6"/>
      <c r="G203" s="6"/>
      <c r="H203" s="6"/>
      <c r="I203" s="6"/>
    </row>
    <row r="204" spans="4:9" x14ac:dyDescent="0.25">
      <c r="D204" s="2"/>
      <c r="E204" s="6"/>
      <c r="F204" s="6"/>
      <c r="G204" s="6"/>
      <c r="H204" s="6"/>
      <c r="I204" s="6"/>
    </row>
    <row r="205" spans="4:9" x14ac:dyDescent="0.25">
      <c r="D205" s="2"/>
      <c r="E205" s="6"/>
      <c r="F205" s="6"/>
      <c r="G205" s="6"/>
      <c r="H205" s="6"/>
      <c r="I205" s="6"/>
    </row>
    <row r="206" spans="4:9" x14ac:dyDescent="0.25">
      <c r="D206" s="2"/>
      <c r="E206" s="6"/>
      <c r="F206" s="6"/>
      <c r="G206" s="6"/>
      <c r="H206" s="6"/>
      <c r="I206" s="6"/>
    </row>
    <row r="207" spans="4:9" x14ac:dyDescent="0.25">
      <c r="D207" s="2"/>
      <c r="E207" s="6"/>
      <c r="F207" s="6"/>
      <c r="G207" s="6"/>
      <c r="H207" s="6"/>
      <c r="I207" s="6"/>
    </row>
    <row r="208" spans="4:9" x14ac:dyDescent="0.25">
      <c r="D208" s="2"/>
      <c r="E208" s="6"/>
      <c r="F208" s="6"/>
      <c r="G208" s="6"/>
      <c r="H208" s="6"/>
      <c r="I208" s="6"/>
    </row>
    <row r="209" spans="4:9" x14ac:dyDescent="0.25">
      <c r="D209" s="2"/>
      <c r="E209" s="6"/>
      <c r="F209" s="6"/>
      <c r="G209" s="6"/>
      <c r="H209" s="6"/>
      <c r="I209" s="6"/>
    </row>
    <row r="210" spans="4:9" x14ac:dyDescent="0.25">
      <c r="D210" s="2"/>
      <c r="E210" s="6"/>
      <c r="F210" s="6"/>
      <c r="G210" s="6"/>
      <c r="H210" s="6"/>
      <c r="I210" s="6"/>
    </row>
    <row r="211" spans="4:9" x14ac:dyDescent="0.25">
      <c r="D211" s="2"/>
      <c r="E211" s="6"/>
      <c r="F211" s="6"/>
      <c r="G211" s="6"/>
      <c r="H211" s="6"/>
      <c r="I211" s="6"/>
    </row>
    <row r="212" spans="4:9" x14ac:dyDescent="0.25">
      <c r="D212" s="2"/>
      <c r="E212" s="6"/>
      <c r="F212" s="6"/>
      <c r="G212" s="6"/>
      <c r="H212" s="6"/>
      <c r="I212" s="6"/>
    </row>
    <row r="213" spans="4:9" x14ac:dyDescent="0.25">
      <c r="D213" s="2"/>
      <c r="E213" s="6"/>
      <c r="F213" s="6"/>
      <c r="G213" s="6"/>
      <c r="H213" s="6"/>
      <c r="I213" s="6"/>
    </row>
    <row r="214" spans="4:9" x14ac:dyDescent="0.25">
      <c r="D214" s="2"/>
      <c r="E214" s="6"/>
      <c r="F214" s="6"/>
      <c r="G214" s="6"/>
      <c r="H214" s="6"/>
      <c r="I214" s="6"/>
    </row>
    <row r="215" spans="4:9" x14ac:dyDescent="0.25">
      <c r="D215" s="2"/>
      <c r="E215" s="6"/>
      <c r="F215" s="6"/>
      <c r="G215" s="6"/>
      <c r="H215" s="6"/>
      <c r="I215" s="6"/>
    </row>
    <row r="216" spans="4:9" x14ac:dyDescent="0.25">
      <c r="D216" s="2"/>
      <c r="E216" s="6"/>
      <c r="F216" s="6"/>
      <c r="G216" s="6"/>
      <c r="H216" s="6"/>
      <c r="I216" s="6"/>
    </row>
    <row r="217" spans="4:9" x14ac:dyDescent="0.25">
      <c r="D217" s="2"/>
      <c r="E217" s="6"/>
      <c r="F217" s="6"/>
      <c r="G217" s="6"/>
      <c r="H217" s="6"/>
      <c r="I217" s="6"/>
    </row>
    <row r="218" spans="4:9" x14ac:dyDescent="0.25">
      <c r="D218" s="2"/>
      <c r="E218" s="6"/>
      <c r="F218" s="6"/>
      <c r="G218" s="6"/>
      <c r="H218" s="6"/>
      <c r="I218" s="6"/>
    </row>
    <row r="219" spans="4:9" x14ac:dyDescent="0.25">
      <c r="D219" s="2"/>
      <c r="E219" s="6"/>
      <c r="F219" s="6"/>
      <c r="G219" s="6"/>
      <c r="H219" s="6"/>
      <c r="I219" s="6"/>
    </row>
    <row r="220" spans="4:9" x14ac:dyDescent="0.25">
      <c r="D220" s="2"/>
      <c r="E220" s="6"/>
      <c r="F220" s="6"/>
      <c r="G220" s="6"/>
      <c r="H220" s="6"/>
      <c r="I220" s="6"/>
    </row>
    <row r="221" spans="4:9" x14ac:dyDescent="0.25">
      <c r="D221" s="2"/>
      <c r="E221" s="6"/>
      <c r="F221" s="6"/>
      <c r="G221" s="6"/>
      <c r="H221" s="6"/>
      <c r="I221" s="6"/>
    </row>
    <row r="222" spans="4:9" x14ac:dyDescent="0.25">
      <c r="D222" s="2"/>
      <c r="E222" s="6"/>
      <c r="F222" s="6"/>
      <c r="G222" s="6"/>
      <c r="H222" s="6"/>
      <c r="I222" s="6"/>
    </row>
    <row r="223" spans="4:9" x14ac:dyDescent="0.25">
      <c r="D223" s="2"/>
      <c r="E223" s="6"/>
      <c r="F223" s="6"/>
      <c r="G223" s="6"/>
      <c r="H223" s="6"/>
      <c r="I223" s="6"/>
    </row>
    <row r="224" spans="4:9" x14ac:dyDescent="0.25">
      <c r="D224" s="2"/>
      <c r="E224" s="6"/>
      <c r="F224" s="6"/>
      <c r="G224" s="6"/>
      <c r="H224" s="6"/>
      <c r="I224" s="6"/>
    </row>
    <row r="225" spans="4:9" x14ac:dyDescent="0.25">
      <c r="D225" s="2"/>
      <c r="E225" s="6"/>
      <c r="F225" s="6"/>
      <c r="G225" s="6"/>
      <c r="H225" s="6"/>
      <c r="I225" s="6"/>
    </row>
    <row r="226" spans="4:9" x14ac:dyDescent="0.25">
      <c r="D226" s="2"/>
      <c r="E226" s="6"/>
      <c r="F226" s="6"/>
      <c r="G226" s="6"/>
      <c r="H226" s="6"/>
      <c r="I226" s="6"/>
    </row>
    <row r="227" spans="4:9" x14ac:dyDescent="0.25">
      <c r="D227" s="2"/>
      <c r="E227" s="6"/>
      <c r="F227" s="6"/>
      <c r="G227" s="6"/>
      <c r="H227" s="6"/>
      <c r="I227" s="6"/>
    </row>
    <row r="228" spans="4:9" x14ac:dyDescent="0.25">
      <c r="D228" s="2"/>
      <c r="E228" s="6"/>
      <c r="F228" s="6"/>
      <c r="G228" s="6"/>
      <c r="H228" s="6"/>
      <c r="I228" s="6"/>
    </row>
    <row r="229" spans="4:9" x14ac:dyDescent="0.25">
      <c r="D229" s="2"/>
      <c r="E229" s="6"/>
      <c r="F229" s="6"/>
      <c r="G229" s="6"/>
      <c r="H229" s="6"/>
      <c r="I229" s="6"/>
    </row>
    <row r="230" spans="4:9" x14ac:dyDescent="0.25">
      <c r="D230" s="2"/>
      <c r="E230" s="6"/>
      <c r="F230" s="6"/>
      <c r="G230" s="6"/>
      <c r="H230" s="6"/>
      <c r="I230" s="6"/>
    </row>
    <row r="231" spans="4:9" x14ac:dyDescent="0.25">
      <c r="D231" s="2"/>
      <c r="E231" s="6"/>
      <c r="F231" s="6"/>
      <c r="G231" s="6"/>
      <c r="H231" s="6"/>
      <c r="I231" s="6"/>
    </row>
    <row r="232" spans="4:9" x14ac:dyDescent="0.25">
      <c r="D232" s="2"/>
      <c r="E232" s="6"/>
      <c r="F232" s="6"/>
      <c r="G232" s="6"/>
      <c r="H232" s="6"/>
      <c r="I232" s="6"/>
    </row>
    <row r="233" spans="4:9" x14ac:dyDescent="0.25">
      <c r="D233" s="2"/>
      <c r="E233" s="6"/>
      <c r="F233" s="6"/>
      <c r="G233" s="6"/>
      <c r="H233" s="6"/>
      <c r="I233" s="6"/>
    </row>
    <row r="234" spans="4:9" x14ac:dyDescent="0.25">
      <c r="D234" s="2"/>
      <c r="E234" s="6"/>
      <c r="F234" s="6"/>
      <c r="G234" s="6"/>
      <c r="H234" s="6"/>
      <c r="I234" s="6"/>
    </row>
    <row r="235" spans="4:9" x14ac:dyDescent="0.25">
      <c r="D235" s="2"/>
      <c r="E235" s="6"/>
      <c r="F235" s="6"/>
      <c r="G235" s="6"/>
      <c r="H235" s="6"/>
      <c r="I235" s="6"/>
    </row>
    <row r="236" spans="4:9" x14ac:dyDescent="0.25">
      <c r="D236" s="2"/>
      <c r="E236" s="6"/>
      <c r="F236" s="6"/>
      <c r="G236" s="6"/>
      <c r="H236" s="6"/>
      <c r="I236" s="6"/>
    </row>
    <row r="237" spans="4:9" x14ac:dyDescent="0.25">
      <c r="D237" s="2"/>
      <c r="E237" s="6"/>
      <c r="F237" s="6"/>
      <c r="G237" s="6"/>
      <c r="H237" s="6"/>
      <c r="I237" s="6"/>
    </row>
    <row r="238" spans="4:9" x14ac:dyDescent="0.25">
      <c r="D238" s="2"/>
      <c r="E238" s="6"/>
      <c r="F238" s="6"/>
      <c r="G238" s="6"/>
      <c r="H238" s="6"/>
      <c r="I238" s="6"/>
    </row>
    <row r="239" spans="4:9" x14ac:dyDescent="0.25">
      <c r="D239" s="2"/>
      <c r="E239" s="6"/>
      <c r="F239" s="6"/>
      <c r="G239" s="6"/>
      <c r="H239" s="6"/>
      <c r="I239" s="6"/>
    </row>
    <row r="240" spans="4:9" x14ac:dyDescent="0.25">
      <c r="D240" s="2"/>
      <c r="E240" s="6"/>
      <c r="F240" s="6"/>
      <c r="G240" s="6"/>
      <c r="H240" s="6"/>
      <c r="I240" s="6"/>
    </row>
    <row r="241" spans="4:9" x14ac:dyDescent="0.25">
      <c r="D241" s="2"/>
      <c r="E241" s="6"/>
      <c r="F241" s="6"/>
      <c r="G241" s="6"/>
      <c r="H241" s="6"/>
      <c r="I241" s="6"/>
    </row>
    <row r="242" spans="4:9" x14ac:dyDescent="0.25">
      <c r="D242" s="2"/>
      <c r="E242" s="6"/>
      <c r="F242" s="6"/>
      <c r="G242" s="6"/>
      <c r="H242" s="6"/>
      <c r="I242" s="6"/>
    </row>
    <row r="243" spans="4:9" x14ac:dyDescent="0.25">
      <c r="D243" s="2"/>
      <c r="E243" s="6"/>
      <c r="F243" s="6"/>
      <c r="G243" s="6"/>
      <c r="H243" s="6"/>
      <c r="I243" s="6"/>
    </row>
    <row r="244" spans="4:9" x14ac:dyDescent="0.25">
      <c r="D244" s="2"/>
      <c r="E244" s="6"/>
      <c r="F244" s="6"/>
      <c r="G244" s="6"/>
      <c r="H244" s="6"/>
      <c r="I244" s="6"/>
    </row>
    <row r="245" spans="4:9" x14ac:dyDescent="0.25">
      <c r="D245" s="2"/>
      <c r="E245" s="6"/>
      <c r="F245" s="6"/>
      <c r="G245" s="6"/>
      <c r="H245" s="6"/>
      <c r="I245" s="6"/>
    </row>
    <row r="246" spans="4:9" x14ac:dyDescent="0.25">
      <c r="D246" s="2"/>
      <c r="E246" s="6"/>
      <c r="F246" s="6"/>
      <c r="G246" s="6"/>
      <c r="H246" s="6"/>
      <c r="I246" s="6"/>
    </row>
    <row r="247" spans="4:9" x14ac:dyDescent="0.25">
      <c r="D247" s="2"/>
      <c r="E247" s="6"/>
      <c r="F247" s="6"/>
      <c r="G247" s="6"/>
      <c r="H247" s="6"/>
      <c r="I247" s="6"/>
    </row>
    <row r="248" spans="4:9" x14ac:dyDescent="0.25">
      <c r="D248" s="2"/>
      <c r="E248" s="6"/>
      <c r="F248" s="6"/>
      <c r="G248" s="6"/>
      <c r="H248" s="6"/>
      <c r="I248" s="6"/>
    </row>
    <row r="249" spans="4:9" x14ac:dyDescent="0.25">
      <c r="D249" s="2"/>
      <c r="E249" s="6"/>
      <c r="F249" s="6"/>
      <c r="G249" s="6"/>
      <c r="H249" s="6"/>
      <c r="I249" s="6"/>
    </row>
    <row r="250" spans="4:9" x14ac:dyDescent="0.25">
      <c r="D250" s="2"/>
      <c r="E250" s="6"/>
      <c r="F250" s="6"/>
      <c r="G250" s="6"/>
      <c r="H250" s="6"/>
      <c r="I250" s="6"/>
    </row>
    <row r="251" spans="4:9" x14ac:dyDescent="0.25">
      <c r="D251" s="2"/>
      <c r="E251" s="6"/>
      <c r="F251" s="6"/>
      <c r="G251" s="6"/>
      <c r="H251" s="6"/>
      <c r="I251" s="6"/>
    </row>
    <row r="252" spans="4:9" x14ac:dyDescent="0.25">
      <c r="D252" s="2"/>
      <c r="E252" s="6"/>
      <c r="F252" s="6"/>
      <c r="G252" s="6"/>
      <c r="H252" s="6"/>
      <c r="I252" s="6"/>
    </row>
    <row r="253" spans="4:9" x14ac:dyDescent="0.25">
      <c r="D253" s="2"/>
      <c r="E253" s="6"/>
      <c r="F253" s="6"/>
      <c r="G253" s="6"/>
      <c r="H253" s="6"/>
      <c r="I253" s="6"/>
    </row>
    <row r="254" spans="4:9" x14ac:dyDescent="0.25">
      <c r="D254" s="2"/>
      <c r="E254" s="6"/>
      <c r="F254" s="6"/>
      <c r="G254" s="6"/>
      <c r="H254" s="6"/>
      <c r="I254" s="6"/>
    </row>
    <row r="255" spans="4:9" x14ac:dyDescent="0.25">
      <c r="D255" s="2"/>
      <c r="E255" s="6"/>
      <c r="F255" s="6"/>
      <c r="G255" s="6"/>
      <c r="H255" s="6"/>
      <c r="I255" s="6"/>
    </row>
    <row r="256" spans="4:9" x14ac:dyDescent="0.25">
      <c r="D256" s="2"/>
      <c r="E256" s="6"/>
      <c r="F256" s="6"/>
      <c r="G256" s="6"/>
      <c r="H256" s="6"/>
      <c r="I256" s="6"/>
    </row>
    <row r="257" spans="4:9" x14ac:dyDescent="0.25">
      <c r="D257" s="2"/>
      <c r="E257" s="6"/>
      <c r="F257" s="6"/>
      <c r="G257" s="6"/>
      <c r="H257" s="6"/>
      <c r="I257" s="6"/>
    </row>
    <row r="258" spans="4:9" x14ac:dyDescent="0.25">
      <c r="D258" s="2"/>
      <c r="E258" s="6"/>
      <c r="F258" s="6"/>
      <c r="G258" s="6"/>
      <c r="H258" s="6"/>
      <c r="I258" s="6"/>
    </row>
    <row r="259" spans="4:9" x14ac:dyDescent="0.25">
      <c r="D259" s="2"/>
      <c r="E259" s="6"/>
      <c r="F259" s="6"/>
      <c r="G259" s="6"/>
      <c r="H259" s="6"/>
      <c r="I259" s="6"/>
    </row>
    <row r="260" spans="4:9" x14ac:dyDescent="0.25">
      <c r="D260" s="2"/>
      <c r="E260" s="6"/>
      <c r="F260" s="6"/>
      <c r="G260" s="6"/>
      <c r="H260" s="6"/>
      <c r="I260" s="6"/>
    </row>
    <row r="261" spans="4:9" x14ac:dyDescent="0.25">
      <c r="D261" s="2"/>
      <c r="E261" s="6"/>
      <c r="F261" s="6"/>
      <c r="G261" s="6"/>
      <c r="H261" s="6"/>
      <c r="I261" s="6"/>
    </row>
    <row r="262" spans="4:9" x14ac:dyDescent="0.25">
      <c r="D262" s="2"/>
      <c r="E262" s="6"/>
      <c r="F262" s="6"/>
      <c r="G262" s="6"/>
      <c r="H262" s="6"/>
      <c r="I262" s="6"/>
    </row>
    <row r="263" spans="4:9" x14ac:dyDescent="0.25">
      <c r="D263" s="2"/>
      <c r="E263" s="6"/>
      <c r="F263" s="6"/>
      <c r="G263" s="6"/>
      <c r="H263" s="6"/>
      <c r="I263" s="6"/>
    </row>
    <row r="264" spans="4:9" x14ac:dyDescent="0.25">
      <c r="D264" s="2"/>
      <c r="E264" s="6"/>
      <c r="F264" s="6"/>
      <c r="G264" s="6"/>
      <c r="H264" s="6"/>
      <c r="I264" s="6"/>
    </row>
    <row r="265" spans="4:9" x14ac:dyDescent="0.25">
      <c r="D265" s="2"/>
      <c r="E265" s="6"/>
      <c r="F265" s="6"/>
      <c r="G265" s="6"/>
      <c r="H265" s="6"/>
      <c r="I265" s="6"/>
    </row>
    <row r="266" spans="4:9" x14ac:dyDescent="0.25">
      <c r="D266" s="2"/>
      <c r="E266" s="6"/>
      <c r="F266" s="6"/>
      <c r="G266" s="6"/>
      <c r="H266" s="6"/>
      <c r="I266" s="6"/>
    </row>
    <row r="267" spans="4:9" x14ac:dyDescent="0.25">
      <c r="D267" s="2"/>
      <c r="E267" s="6"/>
      <c r="F267" s="6"/>
      <c r="G267" s="6"/>
      <c r="H267" s="6"/>
      <c r="I267" s="6"/>
    </row>
    <row r="268" spans="4:9" x14ac:dyDescent="0.25">
      <c r="D268" s="2"/>
      <c r="E268" s="6"/>
      <c r="F268" s="6"/>
      <c r="G268" s="6"/>
      <c r="H268" s="6"/>
      <c r="I268" s="6"/>
    </row>
    <row r="269" spans="4:9" x14ac:dyDescent="0.25">
      <c r="D269" s="2"/>
      <c r="E269" s="6"/>
      <c r="F269" s="6"/>
      <c r="G269" s="6"/>
      <c r="H269" s="6"/>
      <c r="I269" s="6"/>
    </row>
    <row r="270" spans="4:9" x14ac:dyDescent="0.25">
      <c r="D270" s="2"/>
      <c r="E270" s="6"/>
      <c r="F270" s="6"/>
      <c r="G270" s="6"/>
      <c r="H270" s="6"/>
      <c r="I270" s="6"/>
    </row>
    <row r="271" spans="4:9" x14ac:dyDescent="0.25">
      <c r="D271" s="2"/>
      <c r="E271" s="6"/>
      <c r="F271" s="6"/>
      <c r="G271" s="6"/>
      <c r="H271" s="6"/>
      <c r="I271" s="6"/>
    </row>
    <row r="272" spans="4:9" x14ac:dyDescent="0.25">
      <c r="D272" s="2"/>
      <c r="E272" s="6"/>
      <c r="F272" s="6"/>
      <c r="G272" s="6"/>
      <c r="H272" s="6"/>
      <c r="I272" s="6"/>
    </row>
    <row r="273" spans="4:9" x14ac:dyDescent="0.25">
      <c r="D273" s="2"/>
      <c r="E273" s="6"/>
      <c r="F273" s="6"/>
      <c r="G273" s="6"/>
      <c r="H273" s="6"/>
      <c r="I273" s="6"/>
    </row>
    <row r="274" spans="4:9" x14ac:dyDescent="0.25">
      <c r="D274" s="2"/>
      <c r="E274" s="6"/>
      <c r="F274" s="6"/>
      <c r="G274" s="6"/>
      <c r="H274" s="6"/>
      <c r="I274" s="6"/>
    </row>
    <row r="275" spans="4:9" x14ac:dyDescent="0.25">
      <c r="D275" s="2"/>
      <c r="E275" s="6"/>
      <c r="F275" s="6"/>
      <c r="G275" s="6"/>
      <c r="H275" s="6"/>
      <c r="I275" s="6"/>
    </row>
    <row r="276" spans="4:9" x14ac:dyDescent="0.25">
      <c r="D276" s="2"/>
      <c r="E276" s="6"/>
      <c r="F276" s="6"/>
      <c r="G276" s="6"/>
      <c r="H276" s="6"/>
      <c r="I276" s="6"/>
    </row>
    <row r="277" spans="4:9" x14ac:dyDescent="0.25">
      <c r="D277" s="2"/>
      <c r="E277" s="6"/>
      <c r="F277" s="6"/>
      <c r="G277" s="6"/>
      <c r="H277" s="6"/>
      <c r="I277" s="6"/>
    </row>
    <row r="278" spans="4:9" x14ac:dyDescent="0.25">
      <c r="D278" s="2"/>
      <c r="E278" s="6"/>
      <c r="F278" s="6"/>
      <c r="G278" s="6"/>
      <c r="H278" s="6"/>
      <c r="I278" s="6"/>
    </row>
    <row r="279" spans="4:9" x14ac:dyDescent="0.25">
      <c r="D279" s="2"/>
      <c r="E279" s="6"/>
      <c r="F279" s="6"/>
      <c r="G279" s="6"/>
      <c r="H279" s="6"/>
      <c r="I279" s="6"/>
    </row>
    <row r="280" spans="4:9" x14ac:dyDescent="0.25">
      <c r="D280" s="2"/>
      <c r="E280" s="6"/>
      <c r="F280" s="6"/>
      <c r="G280" s="6"/>
      <c r="H280" s="6"/>
      <c r="I280" s="6"/>
    </row>
    <row r="281" spans="4:9" x14ac:dyDescent="0.25">
      <c r="D281" s="2"/>
      <c r="E281" s="6"/>
      <c r="F281" s="6"/>
      <c r="G281" s="6"/>
      <c r="H281" s="6"/>
      <c r="I281" s="6"/>
    </row>
    <row r="282" spans="4:9" x14ac:dyDescent="0.25">
      <c r="D282" s="2"/>
      <c r="E282" s="6"/>
      <c r="F282" s="6"/>
      <c r="G282" s="6"/>
      <c r="H282" s="6"/>
      <c r="I282" s="6"/>
    </row>
    <row r="283" spans="4:9" x14ac:dyDescent="0.25">
      <c r="D283" s="2"/>
      <c r="E283" s="6"/>
      <c r="F283" s="6"/>
      <c r="G283" s="6"/>
      <c r="H283" s="6"/>
      <c r="I283" s="6"/>
    </row>
    <row r="284" spans="4:9" x14ac:dyDescent="0.25">
      <c r="D284" s="2"/>
      <c r="E284" s="6"/>
      <c r="F284" s="6"/>
      <c r="G284" s="6"/>
      <c r="H284" s="6"/>
      <c r="I284" s="6"/>
    </row>
    <row r="285" spans="4:9" x14ac:dyDescent="0.25">
      <c r="D285" s="2"/>
      <c r="E285" s="6"/>
      <c r="F285" s="6"/>
      <c r="G285" s="6"/>
      <c r="H285" s="6"/>
      <c r="I285" s="6"/>
    </row>
    <row r="286" spans="4:9" x14ac:dyDescent="0.25">
      <c r="D286" s="2"/>
      <c r="E286" s="6"/>
      <c r="F286" s="6"/>
      <c r="G286" s="6"/>
      <c r="H286" s="6"/>
      <c r="I286" s="6"/>
    </row>
    <row r="287" spans="4:9" x14ac:dyDescent="0.25">
      <c r="D287" s="2"/>
      <c r="E287" s="6"/>
      <c r="F287" s="6"/>
      <c r="G287" s="6"/>
      <c r="H287" s="6"/>
      <c r="I287" s="6"/>
    </row>
    <row r="288" spans="4:9" x14ac:dyDescent="0.25">
      <c r="D288" s="2"/>
      <c r="E288" s="6"/>
      <c r="F288" s="6"/>
      <c r="G288" s="6"/>
      <c r="H288" s="6"/>
      <c r="I288" s="6"/>
    </row>
    <row r="289" spans="4:9" x14ac:dyDescent="0.25">
      <c r="D289" s="2"/>
      <c r="E289" s="6"/>
      <c r="F289" s="6"/>
      <c r="G289" s="6"/>
      <c r="H289" s="6"/>
      <c r="I289" s="6"/>
    </row>
    <row r="290" spans="4:9" x14ac:dyDescent="0.25">
      <c r="D290" s="2"/>
      <c r="E290" s="6"/>
      <c r="F290" s="6"/>
      <c r="G290" s="6"/>
      <c r="H290" s="6"/>
      <c r="I290" s="6"/>
    </row>
    <row r="291" spans="4:9" x14ac:dyDescent="0.25">
      <c r="D291" s="2"/>
      <c r="E291" s="6"/>
      <c r="F291" s="6"/>
      <c r="G291" s="6"/>
      <c r="H291" s="6"/>
      <c r="I291" s="6"/>
    </row>
    <row r="292" spans="4:9" x14ac:dyDescent="0.25">
      <c r="D292" s="2"/>
      <c r="E292" s="6"/>
      <c r="F292" s="6"/>
      <c r="G292" s="6"/>
      <c r="H292" s="6"/>
      <c r="I292" s="6"/>
    </row>
    <row r="293" spans="4:9" x14ac:dyDescent="0.25">
      <c r="D293" s="2"/>
      <c r="E293" s="6"/>
      <c r="F293" s="6"/>
      <c r="G293" s="6"/>
      <c r="H293" s="6"/>
      <c r="I293" s="6"/>
    </row>
    <row r="294" spans="4:9" x14ac:dyDescent="0.25">
      <c r="D294" s="2"/>
      <c r="E294" s="6"/>
      <c r="F294" s="6"/>
      <c r="G294" s="6"/>
      <c r="H294" s="6"/>
      <c r="I294" s="6"/>
    </row>
    <row r="295" spans="4:9" x14ac:dyDescent="0.25">
      <c r="D295" s="2"/>
      <c r="E295" s="6"/>
      <c r="F295" s="6"/>
      <c r="G295" s="6"/>
      <c r="H295" s="6"/>
      <c r="I295" s="6"/>
    </row>
    <row r="296" spans="4:9" x14ac:dyDescent="0.25">
      <c r="D296" s="2"/>
      <c r="E296" s="6"/>
      <c r="F296" s="6"/>
      <c r="G296" s="6"/>
      <c r="H296" s="6"/>
      <c r="I296" s="6"/>
    </row>
    <row r="297" spans="4:9" x14ac:dyDescent="0.25">
      <c r="D297" s="2"/>
      <c r="E297" s="6"/>
      <c r="F297" s="6"/>
      <c r="G297" s="6"/>
      <c r="H297" s="6"/>
      <c r="I297" s="6"/>
    </row>
    <row r="298" spans="4:9" x14ac:dyDescent="0.25">
      <c r="D298" s="2"/>
      <c r="E298" s="6"/>
      <c r="F298" s="6"/>
      <c r="G298" s="6"/>
      <c r="H298" s="6"/>
      <c r="I298" s="6"/>
    </row>
    <row r="299" spans="4:9" x14ac:dyDescent="0.25">
      <c r="D299" s="2"/>
      <c r="E299" s="6"/>
      <c r="F299" s="6"/>
      <c r="G299" s="6"/>
      <c r="H299" s="6"/>
      <c r="I299" s="6"/>
    </row>
    <row r="300" spans="4:9" x14ac:dyDescent="0.25">
      <c r="D300" s="2"/>
      <c r="E300" s="6"/>
      <c r="F300" s="6"/>
      <c r="G300" s="6"/>
      <c r="H300" s="6"/>
      <c r="I300" s="6"/>
    </row>
    <row r="301" spans="4:9" x14ac:dyDescent="0.25">
      <c r="D301" s="2"/>
      <c r="E301" s="6"/>
      <c r="F301" s="6"/>
      <c r="G301" s="6"/>
      <c r="H301" s="6"/>
      <c r="I301" s="6"/>
    </row>
    <row r="302" spans="4:9" x14ac:dyDescent="0.25">
      <c r="D302" s="2"/>
      <c r="E302" s="6"/>
      <c r="F302" s="6"/>
      <c r="G302" s="6"/>
      <c r="H302" s="6"/>
      <c r="I302" s="6"/>
    </row>
    <row r="303" spans="4:9" x14ac:dyDescent="0.25">
      <c r="D303" s="2"/>
      <c r="E303" s="6"/>
      <c r="F303" s="6"/>
      <c r="G303" s="6"/>
      <c r="H303" s="6"/>
      <c r="I303" s="6"/>
    </row>
    <row r="304" spans="4:9" x14ac:dyDescent="0.25">
      <c r="D304" s="2"/>
      <c r="E304" s="6"/>
      <c r="F304" s="6"/>
      <c r="G304" s="6"/>
      <c r="H304" s="6"/>
      <c r="I304" s="6"/>
    </row>
    <row r="305" spans="4:9" x14ac:dyDescent="0.25">
      <c r="D305" s="2"/>
      <c r="E305" s="6"/>
      <c r="F305" s="6"/>
      <c r="G305" s="6"/>
      <c r="H305" s="6"/>
      <c r="I305" s="6"/>
    </row>
    <row r="306" spans="4:9" x14ac:dyDescent="0.25">
      <c r="D306" s="2"/>
      <c r="E306" s="6"/>
      <c r="F306" s="6"/>
      <c r="G306" s="6"/>
      <c r="H306" s="6"/>
      <c r="I306" s="6"/>
    </row>
    <row r="307" spans="4:9" x14ac:dyDescent="0.25">
      <c r="D307" s="2"/>
      <c r="E307" s="6"/>
      <c r="F307" s="6"/>
      <c r="G307" s="6"/>
      <c r="H307" s="6"/>
      <c r="I307" s="6"/>
    </row>
    <row r="308" spans="4:9" x14ac:dyDescent="0.25">
      <c r="D308" s="2"/>
      <c r="E308" s="6"/>
      <c r="F308" s="6"/>
      <c r="G308" s="6"/>
      <c r="H308" s="6"/>
      <c r="I308" s="6"/>
    </row>
    <row r="309" spans="4:9" x14ac:dyDescent="0.25">
      <c r="D309" s="2"/>
      <c r="E309" s="6"/>
      <c r="F309" s="6"/>
      <c r="G309" s="6"/>
      <c r="H309" s="6"/>
      <c r="I309" s="6"/>
    </row>
    <row r="310" spans="4:9" x14ac:dyDescent="0.25">
      <c r="D310" s="2"/>
      <c r="E310" s="6"/>
      <c r="F310" s="6"/>
      <c r="G310" s="6"/>
      <c r="H310" s="6"/>
      <c r="I310" s="6"/>
    </row>
    <row r="311" spans="4:9" x14ac:dyDescent="0.25">
      <c r="D311" s="2"/>
      <c r="E311" s="6"/>
      <c r="F311" s="6"/>
      <c r="G311" s="6"/>
      <c r="H311" s="6"/>
      <c r="I311" s="6"/>
    </row>
    <row r="312" spans="4:9" x14ac:dyDescent="0.25">
      <c r="D312" s="2"/>
      <c r="E312" s="6"/>
      <c r="F312" s="6"/>
      <c r="G312" s="6"/>
      <c r="H312" s="6"/>
      <c r="I312" s="6"/>
    </row>
    <row r="313" spans="4:9" x14ac:dyDescent="0.25">
      <c r="D313" s="2"/>
      <c r="E313" s="6"/>
      <c r="F313" s="6"/>
      <c r="G313" s="6"/>
      <c r="H313" s="6"/>
      <c r="I313" s="6"/>
    </row>
    <row r="314" spans="4:9" x14ac:dyDescent="0.25">
      <c r="D314" s="2"/>
      <c r="E314" s="6"/>
      <c r="F314" s="6"/>
      <c r="G314" s="6"/>
      <c r="H314" s="6"/>
      <c r="I314" s="6"/>
    </row>
    <row r="315" spans="4:9" x14ac:dyDescent="0.25">
      <c r="D315" s="2"/>
      <c r="E315" s="6"/>
      <c r="F315" s="6"/>
      <c r="G315" s="6"/>
      <c r="H315" s="6"/>
      <c r="I315" s="6"/>
    </row>
    <row r="316" spans="4:9" x14ac:dyDescent="0.25">
      <c r="D316" s="2"/>
      <c r="E316" s="6"/>
      <c r="F316" s="6"/>
      <c r="G316" s="6"/>
      <c r="H316" s="6"/>
      <c r="I316" s="6"/>
    </row>
    <row r="317" spans="4:9" x14ac:dyDescent="0.25">
      <c r="D317" s="2"/>
      <c r="E317" s="6"/>
      <c r="F317" s="6"/>
      <c r="G317" s="6"/>
      <c r="H317" s="6"/>
      <c r="I317" s="6"/>
    </row>
    <row r="318" spans="4:9" x14ac:dyDescent="0.25">
      <c r="D318" s="2"/>
      <c r="E318" s="6"/>
      <c r="F318" s="6"/>
      <c r="G318" s="6"/>
      <c r="H318" s="6"/>
      <c r="I318" s="6"/>
    </row>
    <row r="319" spans="4:9" x14ac:dyDescent="0.25">
      <c r="D319" s="2"/>
      <c r="E319" s="6"/>
      <c r="F319" s="6"/>
      <c r="G319" s="6"/>
      <c r="H319" s="6"/>
      <c r="I319" s="6"/>
    </row>
    <row r="320" spans="4:9" x14ac:dyDescent="0.25">
      <c r="D320" s="2"/>
      <c r="E320" s="6"/>
      <c r="F320" s="6"/>
      <c r="G320" s="6"/>
      <c r="H320" s="6"/>
      <c r="I320" s="6"/>
    </row>
    <row r="321" spans="4:9" x14ac:dyDescent="0.25">
      <c r="D321" s="2"/>
      <c r="E321" s="6"/>
      <c r="F321" s="6"/>
      <c r="G321" s="6"/>
      <c r="H321" s="6"/>
      <c r="I321" s="6"/>
    </row>
    <row r="322" spans="4:9" x14ac:dyDescent="0.25">
      <c r="D322" s="2"/>
      <c r="E322" s="6"/>
      <c r="F322" s="6"/>
      <c r="G322" s="6"/>
      <c r="H322" s="6"/>
      <c r="I322" s="6"/>
    </row>
    <row r="323" spans="4:9" x14ac:dyDescent="0.25">
      <c r="D323" s="2"/>
      <c r="E323" s="6"/>
      <c r="F323" s="6"/>
      <c r="G323" s="6"/>
      <c r="H323" s="6"/>
      <c r="I323" s="6"/>
    </row>
    <row r="324" spans="4:9" x14ac:dyDescent="0.25">
      <c r="D324" s="2"/>
      <c r="E324" s="6"/>
      <c r="F324" s="6"/>
      <c r="G324" s="6"/>
      <c r="H324" s="6"/>
      <c r="I324" s="6"/>
    </row>
    <row r="325" spans="4:9" x14ac:dyDescent="0.25">
      <c r="D325" s="2"/>
      <c r="E325" s="6"/>
      <c r="F325" s="6"/>
      <c r="G325" s="6"/>
      <c r="H325" s="6"/>
      <c r="I325" s="6"/>
    </row>
    <row r="326" spans="4:9" x14ac:dyDescent="0.25">
      <c r="D326" s="2"/>
      <c r="E326" s="6"/>
      <c r="F326" s="6"/>
      <c r="G326" s="6"/>
      <c r="H326" s="6"/>
      <c r="I326" s="6"/>
    </row>
    <row r="327" spans="4:9" x14ac:dyDescent="0.25">
      <c r="D327" s="2"/>
      <c r="E327" s="6"/>
      <c r="F327" s="6"/>
      <c r="G327" s="6"/>
      <c r="H327" s="6"/>
      <c r="I327" s="6"/>
    </row>
    <row r="328" spans="4:9" x14ac:dyDescent="0.25">
      <c r="D328" s="2"/>
      <c r="E328" s="6"/>
      <c r="F328" s="6"/>
      <c r="G328" s="6"/>
      <c r="H328" s="6"/>
      <c r="I328" s="6"/>
    </row>
    <row r="329" spans="4:9" x14ac:dyDescent="0.25">
      <c r="D329" s="2"/>
      <c r="E329" s="6"/>
      <c r="F329" s="6"/>
      <c r="G329" s="6"/>
      <c r="H329" s="6"/>
      <c r="I329" s="6"/>
    </row>
    <row r="330" spans="4:9" x14ac:dyDescent="0.25">
      <c r="D330" s="2"/>
      <c r="E330" s="6"/>
      <c r="F330" s="6"/>
      <c r="G330" s="6"/>
      <c r="H330" s="6"/>
      <c r="I330" s="6"/>
    </row>
    <row r="331" spans="4:9" x14ac:dyDescent="0.25">
      <c r="D331" s="2"/>
      <c r="E331" s="6"/>
      <c r="F331" s="6"/>
      <c r="G331" s="6"/>
      <c r="H331" s="6"/>
      <c r="I331" s="6"/>
    </row>
    <row r="332" spans="4:9" x14ac:dyDescent="0.25">
      <c r="D332" s="2"/>
      <c r="E332" s="6"/>
      <c r="F332" s="6"/>
      <c r="G332" s="6"/>
      <c r="H332" s="6"/>
      <c r="I332" s="6"/>
    </row>
    <row r="333" spans="4:9" x14ac:dyDescent="0.25">
      <c r="D333" s="2"/>
      <c r="E333" s="6"/>
      <c r="F333" s="6"/>
      <c r="G333" s="6"/>
      <c r="H333" s="6"/>
      <c r="I333" s="6"/>
    </row>
    <row r="334" spans="4:9" x14ac:dyDescent="0.25">
      <c r="D334" s="2"/>
      <c r="E334" s="6"/>
      <c r="F334" s="6"/>
      <c r="G334" s="6"/>
      <c r="H334" s="6"/>
      <c r="I334" s="6"/>
    </row>
    <row r="335" spans="4:9" x14ac:dyDescent="0.25">
      <c r="D335" s="2"/>
      <c r="E335" s="6"/>
      <c r="F335" s="6"/>
      <c r="G335" s="6"/>
      <c r="H335" s="6"/>
      <c r="I335" s="6"/>
    </row>
    <row r="336" spans="4:9" x14ac:dyDescent="0.25">
      <c r="D336" s="2"/>
      <c r="E336" s="6"/>
      <c r="F336" s="6"/>
      <c r="G336" s="6"/>
      <c r="H336" s="6"/>
      <c r="I336" s="6"/>
    </row>
    <row r="337" spans="4:9" x14ac:dyDescent="0.25">
      <c r="D337" s="2"/>
      <c r="E337" s="6"/>
      <c r="F337" s="6"/>
      <c r="G337" s="6"/>
      <c r="H337" s="6"/>
      <c r="I337" s="6"/>
    </row>
    <row r="338" spans="4:9" x14ac:dyDescent="0.25">
      <c r="D338" s="2"/>
      <c r="E338" s="6"/>
      <c r="F338" s="6"/>
      <c r="G338" s="6"/>
      <c r="H338" s="6"/>
      <c r="I338" s="6"/>
    </row>
    <row r="339" spans="4:9" x14ac:dyDescent="0.25">
      <c r="D339" s="2"/>
      <c r="E339" s="6"/>
      <c r="F339" s="6"/>
      <c r="G339" s="6"/>
      <c r="H339" s="6"/>
      <c r="I339" s="6"/>
    </row>
    <row r="340" spans="4:9" x14ac:dyDescent="0.25">
      <c r="D340" s="2"/>
      <c r="E340" s="6"/>
      <c r="F340" s="6"/>
      <c r="G340" s="6"/>
      <c r="H340" s="6"/>
      <c r="I340" s="6"/>
    </row>
    <row r="341" spans="4:9" x14ac:dyDescent="0.25">
      <c r="D341" s="2"/>
      <c r="E341" s="6"/>
      <c r="F341" s="6"/>
      <c r="G341" s="6"/>
      <c r="H341" s="6"/>
      <c r="I341" s="6"/>
    </row>
    <row r="342" spans="4:9" x14ac:dyDescent="0.25">
      <c r="D342" s="2"/>
      <c r="E342" s="6"/>
      <c r="F342" s="6"/>
      <c r="G342" s="6"/>
      <c r="H342" s="6"/>
      <c r="I342" s="6"/>
    </row>
    <row r="343" spans="4:9" x14ac:dyDescent="0.25">
      <c r="D343" s="2"/>
      <c r="E343" s="6"/>
      <c r="F343" s="6"/>
      <c r="G343" s="6"/>
      <c r="H343" s="6"/>
      <c r="I343" s="6"/>
    </row>
    <row r="344" spans="4:9" x14ac:dyDescent="0.25">
      <c r="D344" s="2"/>
      <c r="E344" s="6"/>
      <c r="F344" s="6"/>
      <c r="G344" s="6"/>
      <c r="H344" s="6"/>
      <c r="I344" s="6"/>
    </row>
    <row r="345" spans="4:9" x14ac:dyDescent="0.25">
      <c r="D345" s="2"/>
      <c r="E345" s="6"/>
      <c r="F345" s="6"/>
      <c r="G345" s="6"/>
      <c r="H345" s="6"/>
      <c r="I345" s="6"/>
    </row>
    <row r="346" spans="4:9" x14ac:dyDescent="0.25">
      <c r="D346" s="2"/>
      <c r="E346" s="6"/>
      <c r="F346" s="6"/>
      <c r="G346" s="6"/>
      <c r="H346" s="6"/>
      <c r="I346" s="6"/>
    </row>
    <row r="347" spans="4:9" x14ac:dyDescent="0.25">
      <c r="D347" s="2"/>
      <c r="E347" s="6"/>
      <c r="F347" s="6"/>
      <c r="G347" s="6"/>
      <c r="H347" s="6"/>
      <c r="I347" s="6"/>
    </row>
    <row r="348" spans="4:9" x14ac:dyDescent="0.25">
      <c r="D348" s="2"/>
      <c r="E348" s="6"/>
      <c r="F348" s="6"/>
      <c r="G348" s="6"/>
      <c r="H348" s="6"/>
      <c r="I348" s="6"/>
    </row>
    <row r="349" spans="4:9" x14ac:dyDescent="0.25">
      <c r="D349" s="2"/>
      <c r="E349" s="6"/>
      <c r="F349" s="6"/>
      <c r="G349" s="6"/>
      <c r="H349" s="6"/>
      <c r="I349" s="6"/>
    </row>
    <row r="350" spans="4:9" x14ac:dyDescent="0.25">
      <c r="D350" s="2"/>
      <c r="E350" s="6"/>
      <c r="F350" s="6"/>
      <c r="G350" s="6"/>
      <c r="H350" s="6"/>
      <c r="I350" s="6"/>
    </row>
    <row r="351" spans="4:9" x14ac:dyDescent="0.25">
      <c r="D351" s="2"/>
      <c r="E351" s="6"/>
      <c r="F351" s="6"/>
      <c r="G351" s="6"/>
      <c r="H351" s="6"/>
      <c r="I351" s="6"/>
    </row>
    <row r="352" spans="4:9" x14ac:dyDescent="0.25">
      <c r="D352" s="2"/>
      <c r="E352" s="6"/>
      <c r="F352" s="6"/>
      <c r="G352" s="6"/>
      <c r="H352" s="6"/>
      <c r="I352" s="6"/>
    </row>
    <row r="353" spans="4:9" x14ac:dyDescent="0.25">
      <c r="D353" s="2"/>
      <c r="E353" s="6"/>
      <c r="F353" s="6"/>
      <c r="G353" s="6"/>
      <c r="H353" s="6"/>
      <c r="I353" s="6"/>
    </row>
    <row r="354" spans="4:9" x14ac:dyDescent="0.25">
      <c r="D354" s="2"/>
      <c r="E354" s="6"/>
      <c r="F354" s="6"/>
      <c r="G354" s="6"/>
      <c r="H354" s="6"/>
      <c r="I354" s="6"/>
    </row>
    <row r="355" spans="4:9" x14ac:dyDescent="0.25">
      <c r="D355" s="2"/>
      <c r="E355" s="6"/>
      <c r="F355" s="6"/>
      <c r="G355" s="6"/>
      <c r="H355" s="6"/>
      <c r="I355" s="6"/>
    </row>
    <row r="356" spans="4:9" x14ac:dyDescent="0.25">
      <c r="D356" s="2"/>
      <c r="E356" s="6"/>
      <c r="F356" s="6"/>
      <c r="G356" s="6"/>
      <c r="H356" s="6"/>
      <c r="I356" s="6"/>
    </row>
    <row r="357" spans="4:9" x14ac:dyDescent="0.25">
      <c r="D357" s="2"/>
      <c r="E357" s="6"/>
      <c r="F357" s="6"/>
      <c r="G357" s="6"/>
      <c r="H357" s="6"/>
      <c r="I357" s="6"/>
    </row>
    <row r="358" spans="4:9" x14ac:dyDescent="0.25">
      <c r="D358" s="2"/>
      <c r="E358" s="6"/>
      <c r="F358" s="6"/>
      <c r="G358" s="6"/>
      <c r="H358" s="6"/>
      <c r="I358" s="6"/>
    </row>
    <row r="359" spans="4:9" x14ac:dyDescent="0.25">
      <c r="D359" s="2"/>
      <c r="E359" s="6"/>
      <c r="F359" s="6"/>
      <c r="G359" s="6"/>
      <c r="H359" s="6"/>
      <c r="I359" s="6"/>
    </row>
    <row r="360" spans="4:9" x14ac:dyDescent="0.25">
      <c r="D360" s="2"/>
      <c r="E360" s="6"/>
      <c r="F360" s="6"/>
      <c r="G360" s="6"/>
      <c r="H360" s="6"/>
      <c r="I360" s="6"/>
    </row>
    <row r="361" spans="4:9" x14ac:dyDescent="0.25">
      <c r="D361" s="2"/>
      <c r="E361" s="6"/>
      <c r="F361" s="6"/>
      <c r="G361" s="6"/>
      <c r="H361" s="6"/>
      <c r="I361" s="6"/>
    </row>
    <row r="362" spans="4:9" x14ac:dyDescent="0.25">
      <c r="D362" s="2"/>
      <c r="E362" s="6"/>
      <c r="F362" s="6"/>
      <c r="G362" s="6"/>
      <c r="H362" s="6"/>
      <c r="I362" s="6"/>
    </row>
    <row r="363" spans="4:9" x14ac:dyDescent="0.25">
      <c r="D363" s="2"/>
      <c r="E363" s="6"/>
      <c r="F363" s="6"/>
      <c r="G363" s="6"/>
      <c r="H363" s="6"/>
      <c r="I363" s="6"/>
    </row>
    <row r="364" spans="4:9" x14ac:dyDescent="0.25">
      <c r="D364" s="2"/>
      <c r="E364" s="6"/>
      <c r="F364" s="6"/>
      <c r="G364" s="6"/>
      <c r="H364" s="6"/>
      <c r="I364" s="6"/>
    </row>
    <row r="365" spans="4:9" x14ac:dyDescent="0.25">
      <c r="D365" s="2"/>
      <c r="E365" s="6"/>
      <c r="F365" s="6"/>
      <c r="G365" s="6"/>
      <c r="H365" s="6"/>
      <c r="I365" s="6"/>
    </row>
    <row r="366" spans="4:9" x14ac:dyDescent="0.25">
      <c r="D366" s="2"/>
      <c r="E366" s="6"/>
      <c r="F366" s="6"/>
      <c r="G366" s="6"/>
      <c r="H366" s="6"/>
      <c r="I366" s="6"/>
    </row>
    <row r="367" spans="4:9" x14ac:dyDescent="0.25">
      <c r="D367" s="2"/>
      <c r="E367" s="6"/>
      <c r="F367" s="6"/>
      <c r="G367" s="6"/>
      <c r="H367" s="6"/>
      <c r="I367" s="6"/>
    </row>
    <row r="368" spans="4:9" x14ac:dyDescent="0.25">
      <c r="D368" s="2"/>
      <c r="E368" s="6"/>
      <c r="F368" s="6"/>
      <c r="G368" s="6"/>
      <c r="H368" s="6"/>
      <c r="I368" s="6"/>
    </row>
    <row r="369" spans="4:9" x14ac:dyDescent="0.25">
      <c r="D369" s="2"/>
      <c r="E369" s="6"/>
      <c r="F369" s="6"/>
      <c r="G369" s="6"/>
      <c r="H369" s="6"/>
      <c r="I369" s="6"/>
    </row>
    <row r="370" spans="4:9" x14ac:dyDescent="0.25">
      <c r="D370" s="2"/>
      <c r="E370" s="6"/>
      <c r="F370" s="6"/>
      <c r="G370" s="6"/>
      <c r="H370" s="6"/>
      <c r="I370" s="6"/>
    </row>
    <row r="371" spans="4:9" x14ac:dyDescent="0.25">
      <c r="D371" s="2"/>
      <c r="E371" s="6"/>
      <c r="F371" s="6"/>
      <c r="G371" s="6"/>
      <c r="H371" s="6"/>
      <c r="I371" s="6"/>
    </row>
    <row r="372" spans="4:9" x14ac:dyDescent="0.25">
      <c r="D372" s="2"/>
      <c r="E372" s="6"/>
      <c r="F372" s="6"/>
      <c r="G372" s="6"/>
      <c r="H372" s="6"/>
      <c r="I372" s="6"/>
    </row>
    <row r="373" spans="4:9" x14ac:dyDescent="0.25">
      <c r="D373" s="2"/>
      <c r="E373" s="6"/>
      <c r="F373" s="6"/>
      <c r="G373" s="6"/>
      <c r="H373" s="6"/>
      <c r="I373" s="6"/>
    </row>
    <row r="374" spans="4:9" x14ac:dyDescent="0.25">
      <c r="D374" s="2"/>
      <c r="E374" s="6"/>
      <c r="F374" s="6"/>
      <c r="G374" s="6"/>
      <c r="H374" s="6"/>
      <c r="I374" s="6"/>
    </row>
    <row r="375" spans="4:9" x14ac:dyDescent="0.25">
      <c r="D375" s="2"/>
      <c r="E375" s="6"/>
      <c r="F375" s="6"/>
      <c r="G375" s="6"/>
      <c r="H375" s="6"/>
      <c r="I375" s="6"/>
    </row>
    <row r="376" spans="4:9" x14ac:dyDescent="0.25">
      <c r="D376" s="2"/>
      <c r="E376" s="6"/>
      <c r="F376" s="6"/>
      <c r="G376" s="6"/>
      <c r="H376" s="6"/>
      <c r="I376" s="6"/>
    </row>
    <row r="377" spans="4:9" x14ac:dyDescent="0.25">
      <c r="D377" s="2"/>
      <c r="E377" s="6"/>
      <c r="F377" s="6"/>
      <c r="G377" s="6"/>
      <c r="H377" s="6"/>
      <c r="I377" s="6"/>
    </row>
    <row r="378" spans="4:9" x14ac:dyDescent="0.25">
      <c r="D378" s="2"/>
      <c r="E378" s="6"/>
      <c r="F378" s="6"/>
      <c r="G378" s="6"/>
      <c r="H378" s="6"/>
      <c r="I378" s="6"/>
    </row>
    <row r="379" spans="4:9" x14ac:dyDescent="0.25">
      <c r="D379" s="2"/>
      <c r="E379" s="6"/>
      <c r="F379" s="6"/>
      <c r="G379" s="6"/>
      <c r="H379" s="6"/>
      <c r="I379" s="6"/>
    </row>
    <row r="380" spans="4:9" x14ac:dyDescent="0.25">
      <c r="D380" s="2"/>
      <c r="E380" s="6"/>
      <c r="F380" s="6"/>
      <c r="G380" s="6"/>
      <c r="H380" s="6"/>
      <c r="I380" s="6"/>
    </row>
    <row r="381" spans="4:9" x14ac:dyDescent="0.25">
      <c r="D381" s="2"/>
      <c r="E381" s="6"/>
      <c r="F381" s="6"/>
      <c r="G381" s="6"/>
      <c r="H381" s="6"/>
      <c r="I381" s="6"/>
    </row>
    <row r="382" spans="4:9" x14ac:dyDescent="0.25">
      <c r="D382" s="2"/>
      <c r="E382" s="6"/>
      <c r="F382" s="6"/>
      <c r="G382" s="6"/>
      <c r="H382" s="6"/>
      <c r="I382" s="6"/>
    </row>
    <row r="383" spans="4:9" x14ac:dyDescent="0.25">
      <c r="D383" s="2"/>
      <c r="E383" s="6"/>
      <c r="F383" s="6"/>
      <c r="G383" s="6"/>
      <c r="H383" s="6"/>
      <c r="I383" s="6"/>
    </row>
    <row r="384" spans="4:9" x14ac:dyDescent="0.25">
      <c r="D384" s="2"/>
      <c r="E384" s="6"/>
      <c r="F384" s="6"/>
      <c r="G384" s="6"/>
      <c r="H384" s="6"/>
      <c r="I384" s="6"/>
    </row>
    <row r="385" spans="4:9" x14ac:dyDescent="0.25">
      <c r="D385" s="2"/>
      <c r="E385" s="6"/>
      <c r="F385" s="6"/>
      <c r="G385" s="6"/>
      <c r="H385" s="6"/>
      <c r="I385" s="6"/>
    </row>
    <row r="386" spans="4:9" x14ac:dyDescent="0.25">
      <c r="D386" s="2"/>
      <c r="E386" s="6"/>
      <c r="F386" s="6"/>
      <c r="G386" s="6"/>
      <c r="H386" s="6"/>
      <c r="I386" s="6"/>
    </row>
    <row r="387" spans="4:9" x14ac:dyDescent="0.25">
      <c r="D387" s="2"/>
      <c r="E387" s="6"/>
      <c r="F387" s="6"/>
      <c r="G387" s="6"/>
      <c r="H387" s="6"/>
      <c r="I387" s="6"/>
    </row>
    <row r="388" spans="4:9" x14ac:dyDescent="0.25">
      <c r="D388" s="2"/>
      <c r="E388" s="6"/>
      <c r="F388" s="6"/>
      <c r="G388" s="6"/>
      <c r="H388" s="6"/>
      <c r="I388" s="6"/>
    </row>
    <row r="389" spans="4:9" x14ac:dyDescent="0.25">
      <c r="D389" s="2"/>
      <c r="E389" s="6"/>
      <c r="F389" s="6"/>
      <c r="G389" s="6"/>
      <c r="H389" s="6"/>
      <c r="I389" s="6"/>
    </row>
    <row r="390" spans="4:9" x14ac:dyDescent="0.25">
      <c r="D390" s="2"/>
      <c r="E390" s="6"/>
      <c r="F390" s="6"/>
      <c r="G390" s="6"/>
      <c r="H390" s="6"/>
      <c r="I390" s="6"/>
    </row>
    <row r="391" spans="4:9" x14ac:dyDescent="0.25">
      <c r="D391" s="2"/>
      <c r="E391" s="6"/>
      <c r="F391" s="6"/>
      <c r="G391" s="6"/>
      <c r="H391" s="6"/>
      <c r="I391" s="6"/>
    </row>
    <row r="392" spans="4:9" x14ac:dyDescent="0.25">
      <c r="D392" s="2"/>
      <c r="E392" s="6"/>
      <c r="F392" s="6"/>
      <c r="G392" s="6"/>
      <c r="H392" s="6"/>
      <c r="I392" s="6"/>
    </row>
    <row r="393" spans="4:9" x14ac:dyDescent="0.25">
      <c r="D393" s="2"/>
      <c r="E393" s="6"/>
      <c r="F393" s="6"/>
      <c r="G393" s="6"/>
      <c r="H393" s="6"/>
      <c r="I393" s="6"/>
    </row>
    <row r="394" spans="4:9" x14ac:dyDescent="0.25">
      <c r="D394" s="2"/>
      <c r="E394" s="6"/>
      <c r="F394" s="6"/>
      <c r="G394" s="6"/>
      <c r="H394" s="6"/>
      <c r="I394" s="6"/>
    </row>
    <row r="395" spans="4:9" x14ac:dyDescent="0.25">
      <c r="D395" s="2"/>
      <c r="E395" s="6"/>
      <c r="F395" s="6"/>
      <c r="G395" s="6"/>
      <c r="H395" s="6"/>
      <c r="I395" s="6"/>
    </row>
    <row r="396" spans="4:9" x14ac:dyDescent="0.25">
      <c r="D396" s="2"/>
      <c r="E396" s="6"/>
      <c r="F396" s="6"/>
      <c r="G396" s="6"/>
      <c r="H396" s="6"/>
      <c r="I396" s="6"/>
    </row>
    <row r="397" spans="4:9" x14ac:dyDescent="0.25">
      <c r="D397" s="2"/>
      <c r="E397" s="6"/>
      <c r="F397" s="6"/>
      <c r="G397" s="6"/>
      <c r="H397" s="6"/>
      <c r="I397" s="6"/>
    </row>
    <row r="398" spans="4:9" x14ac:dyDescent="0.25">
      <c r="D398" s="2"/>
      <c r="E398" s="6"/>
      <c r="F398" s="6"/>
      <c r="G398" s="6"/>
      <c r="H398" s="6"/>
      <c r="I398" s="6"/>
    </row>
    <row r="399" spans="4:9" x14ac:dyDescent="0.25">
      <c r="D399" s="2"/>
      <c r="E399" s="6"/>
      <c r="F399" s="6"/>
      <c r="G399" s="6"/>
      <c r="H399" s="6"/>
      <c r="I399" s="6"/>
    </row>
    <row r="400" spans="4:9" x14ac:dyDescent="0.25">
      <c r="D400" s="2"/>
      <c r="E400" s="6"/>
      <c r="F400" s="6"/>
      <c r="G400" s="6"/>
      <c r="H400" s="6"/>
      <c r="I400" s="6"/>
    </row>
    <row r="401" spans="4:9" x14ac:dyDescent="0.25">
      <c r="D401" s="2"/>
      <c r="E401" s="6"/>
      <c r="F401" s="6"/>
      <c r="G401" s="6"/>
      <c r="H401" s="6"/>
      <c r="I401" s="6"/>
    </row>
    <row r="402" spans="4:9" x14ac:dyDescent="0.25">
      <c r="D402" s="2"/>
      <c r="E402" s="6"/>
      <c r="F402" s="6"/>
      <c r="G402" s="6"/>
      <c r="H402" s="6"/>
      <c r="I402" s="6"/>
    </row>
    <row r="403" spans="4:9" x14ac:dyDescent="0.25">
      <c r="D403" s="2"/>
      <c r="E403" s="6"/>
      <c r="F403" s="6"/>
      <c r="G403" s="6"/>
      <c r="H403" s="6"/>
      <c r="I403" s="6"/>
    </row>
    <row r="404" spans="4:9" x14ac:dyDescent="0.25">
      <c r="D404" s="2"/>
      <c r="E404" s="6"/>
      <c r="F404" s="6"/>
      <c r="G404" s="6"/>
      <c r="H404" s="6"/>
      <c r="I404" s="6"/>
    </row>
    <row r="405" spans="4:9" x14ac:dyDescent="0.25">
      <c r="D405" s="2"/>
      <c r="E405" s="6"/>
      <c r="F405" s="6"/>
      <c r="G405" s="6"/>
      <c r="H405" s="6"/>
      <c r="I405" s="6"/>
    </row>
    <row r="406" spans="4:9" x14ac:dyDescent="0.25">
      <c r="D406" s="2"/>
      <c r="E406" s="6"/>
      <c r="F406" s="6"/>
      <c r="G406" s="6"/>
      <c r="H406" s="6"/>
      <c r="I406" s="6"/>
    </row>
    <row r="407" spans="4:9" x14ac:dyDescent="0.25">
      <c r="D407" s="2"/>
      <c r="E407" s="6"/>
      <c r="F407" s="6"/>
      <c r="G407" s="6"/>
      <c r="H407" s="6"/>
      <c r="I407" s="6"/>
    </row>
    <row r="408" spans="4:9" x14ac:dyDescent="0.25">
      <c r="D408" s="2"/>
      <c r="E408" s="6"/>
      <c r="F408" s="6"/>
      <c r="G408" s="6"/>
      <c r="H408" s="6"/>
      <c r="I408" s="6"/>
    </row>
    <row r="409" spans="4:9" x14ac:dyDescent="0.25">
      <c r="D409" s="2"/>
      <c r="E409" s="6"/>
      <c r="F409" s="6"/>
      <c r="G409" s="6"/>
      <c r="H409" s="6"/>
      <c r="I409" s="6"/>
    </row>
    <row r="410" spans="4:9" x14ac:dyDescent="0.25">
      <c r="D410" s="2"/>
      <c r="E410" s="6"/>
      <c r="F410" s="6"/>
      <c r="G410" s="6"/>
      <c r="H410" s="6"/>
      <c r="I410" s="6"/>
    </row>
    <row r="411" spans="4:9" x14ac:dyDescent="0.25">
      <c r="D411" s="2"/>
      <c r="E411" s="6"/>
      <c r="F411" s="6"/>
      <c r="G411" s="6"/>
      <c r="H411" s="6"/>
      <c r="I411" s="6"/>
    </row>
    <row r="412" spans="4:9" x14ac:dyDescent="0.25">
      <c r="D412" s="2"/>
      <c r="E412" s="6"/>
      <c r="F412" s="6"/>
      <c r="G412" s="6"/>
      <c r="H412" s="6"/>
      <c r="I412" s="6"/>
    </row>
    <row r="413" spans="4:9" x14ac:dyDescent="0.25">
      <c r="D413" s="2"/>
      <c r="E413" s="6"/>
      <c r="F413" s="6"/>
      <c r="G413" s="6"/>
      <c r="H413" s="6"/>
      <c r="I413" s="6"/>
    </row>
    <row r="414" spans="4:9" x14ac:dyDescent="0.25">
      <c r="D414" s="2"/>
      <c r="E414" s="6"/>
      <c r="F414" s="6"/>
      <c r="G414" s="6"/>
      <c r="H414" s="6"/>
      <c r="I414" s="6"/>
    </row>
    <row r="415" spans="4:9" x14ac:dyDescent="0.25">
      <c r="D415" s="2"/>
      <c r="E415" s="6"/>
      <c r="F415" s="6"/>
      <c r="G415" s="6"/>
      <c r="H415" s="6"/>
      <c r="I415" s="6"/>
    </row>
    <row r="416" spans="4:9" x14ac:dyDescent="0.25">
      <c r="D416" s="2"/>
      <c r="E416" s="6"/>
      <c r="F416" s="6"/>
      <c r="G416" s="6"/>
      <c r="H416" s="6"/>
      <c r="I416" s="6"/>
    </row>
    <row r="417" spans="4:9" x14ac:dyDescent="0.25">
      <c r="D417" s="2"/>
      <c r="E417" s="6"/>
      <c r="F417" s="6"/>
      <c r="G417" s="6"/>
      <c r="H417" s="6"/>
      <c r="I417" s="6"/>
    </row>
    <row r="418" spans="4:9" x14ac:dyDescent="0.25">
      <c r="D418" s="2"/>
      <c r="E418" s="6"/>
      <c r="F418" s="6"/>
      <c r="G418" s="6"/>
      <c r="H418" s="6"/>
      <c r="I418" s="6"/>
    </row>
    <row r="419" spans="4:9" x14ac:dyDescent="0.25">
      <c r="D419" s="2"/>
      <c r="E419" s="6"/>
      <c r="F419" s="6"/>
      <c r="G419" s="6"/>
      <c r="H419" s="6"/>
      <c r="I419" s="6"/>
    </row>
    <row r="420" spans="4:9" x14ac:dyDescent="0.25">
      <c r="D420" s="2"/>
      <c r="E420" s="6"/>
      <c r="F420" s="6"/>
      <c r="G420" s="6"/>
      <c r="H420" s="6"/>
      <c r="I420" s="6"/>
    </row>
    <row r="421" spans="4:9" x14ac:dyDescent="0.25">
      <c r="D421" s="2"/>
      <c r="E421" s="6"/>
      <c r="F421" s="6"/>
      <c r="G421" s="6"/>
      <c r="H421" s="6"/>
      <c r="I421" s="6"/>
    </row>
    <row r="422" spans="4:9" x14ac:dyDescent="0.25">
      <c r="D422" s="2"/>
      <c r="E422" s="6"/>
      <c r="F422" s="6"/>
      <c r="G422" s="6"/>
      <c r="H422" s="6"/>
      <c r="I422" s="6"/>
    </row>
    <row r="423" spans="4:9" x14ac:dyDescent="0.25">
      <c r="D423" s="2"/>
      <c r="E423" s="6"/>
      <c r="F423" s="6"/>
      <c r="G423" s="6"/>
      <c r="H423" s="6"/>
      <c r="I423" s="6"/>
    </row>
    <row r="424" spans="4:9" x14ac:dyDescent="0.25">
      <c r="D424" s="2"/>
      <c r="E424" s="6"/>
      <c r="F424" s="6"/>
      <c r="G424" s="6"/>
      <c r="H424" s="6"/>
      <c r="I424" s="6"/>
    </row>
    <row r="425" spans="4:9" x14ac:dyDescent="0.25">
      <c r="D425" s="2"/>
      <c r="E425" s="6"/>
      <c r="F425" s="6"/>
      <c r="G425" s="6"/>
      <c r="H425" s="6"/>
      <c r="I425" s="6"/>
    </row>
    <row r="426" spans="4:9" x14ac:dyDescent="0.25">
      <c r="D426" s="2"/>
      <c r="E426" s="6"/>
      <c r="F426" s="6"/>
      <c r="G426" s="6"/>
      <c r="H426" s="6"/>
      <c r="I426" s="6"/>
    </row>
    <row r="427" spans="4:9" x14ac:dyDescent="0.25">
      <c r="D427" s="2"/>
      <c r="E427" s="6"/>
      <c r="F427" s="6"/>
      <c r="G427" s="6"/>
      <c r="H427" s="6"/>
      <c r="I427" s="6"/>
    </row>
    <row r="428" spans="4:9" x14ac:dyDescent="0.25">
      <c r="D428" s="2"/>
      <c r="E428" s="6"/>
      <c r="F428" s="6"/>
      <c r="G428" s="6"/>
      <c r="H428" s="6"/>
      <c r="I428" s="6"/>
    </row>
    <row r="429" spans="4:9" x14ac:dyDescent="0.25">
      <c r="D429" s="2"/>
      <c r="E429" s="6"/>
      <c r="F429" s="6"/>
      <c r="G429" s="6"/>
      <c r="H429" s="6"/>
      <c r="I429" s="6"/>
    </row>
    <row r="430" spans="4:9" x14ac:dyDescent="0.25">
      <c r="D430" s="2"/>
      <c r="E430" s="6"/>
      <c r="F430" s="6"/>
      <c r="G430" s="6"/>
      <c r="H430" s="6"/>
      <c r="I430" s="6"/>
    </row>
    <row r="431" spans="4:9" x14ac:dyDescent="0.25">
      <c r="D431" s="2"/>
      <c r="E431" s="6"/>
      <c r="F431" s="6"/>
      <c r="G431" s="6"/>
      <c r="H431" s="6"/>
      <c r="I431" s="6"/>
    </row>
    <row r="432" spans="4:9" x14ac:dyDescent="0.25">
      <c r="D432" s="2"/>
      <c r="E432" s="6"/>
      <c r="F432" s="6"/>
      <c r="G432" s="6"/>
      <c r="H432" s="6"/>
      <c r="I432" s="6"/>
    </row>
    <row r="433" spans="4:9" x14ac:dyDescent="0.25">
      <c r="D433" s="2"/>
      <c r="E433" s="6"/>
      <c r="F433" s="6"/>
      <c r="G433" s="6"/>
      <c r="H433" s="6"/>
      <c r="I433" s="6"/>
    </row>
    <row r="434" spans="4:9" x14ac:dyDescent="0.25">
      <c r="D434" s="2"/>
      <c r="E434" s="6"/>
      <c r="F434" s="6"/>
      <c r="G434" s="6"/>
      <c r="H434" s="6"/>
      <c r="I434" s="6"/>
    </row>
    <row r="435" spans="4:9" x14ac:dyDescent="0.25">
      <c r="D435" s="2"/>
      <c r="E435" s="6"/>
      <c r="F435" s="6"/>
      <c r="G435" s="6"/>
      <c r="H435" s="6"/>
      <c r="I435" s="6"/>
    </row>
    <row r="436" spans="4:9" x14ac:dyDescent="0.25">
      <c r="D436" s="2"/>
      <c r="E436" s="6"/>
      <c r="F436" s="6"/>
      <c r="G436" s="6"/>
      <c r="H436" s="6"/>
      <c r="I436" s="6"/>
    </row>
    <row r="437" spans="4:9" x14ac:dyDescent="0.25">
      <c r="D437" s="2"/>
      <c r="E437" s="6"/>
      <c r="F437" s="6"/>
      <c r="G437" s="6"/>
      <c r="H437" s="6"/>
      <c r="I437" s="6"/>
    </row>
    <row r="438" spans="4:9" x14ac:dyDescent="0.25">
      <c r="D438" s="2"/>
      <c r="E438" s="6"/>
      <c r="F438" s="6"/>
      <c r="G438" s="6"/>
      <c r="H438" s="6"/>
      <c r="I438" s="6"/>
    </row>
    <row r="439" spans="4:9" x14ac:dyDescent="0.25">
      <c r="D439" s="2"/>
      <c r="E439" s="6"/>
      <c r="F439" s="6"/>
      <c r="G439" s="6"/>
      <c r="H439" s="6"/>
      <c r="I439" s="6"/>
    </row>
    <row r="440" spans="4:9" x14ac:dyDescent="0.25">
      <c r="D440" s="2"/>
      <c r="E440" s="6"/>
      <c r="F440" s="6"/>
      <c r="G440" s="6"/>
      <c r="H440" s="6"/>
      <c r="I440" s="6"/>
    </row>
    <row r="441" spans="4:9" x14ac:dyDescent="0.25">
      <c r="D441" s="2"/>
      <c r="E441" s="6"/>
      <c r="F441" s="6"/>
      <c r="G441" s="6"/>
      <c r="H441" s="6"/>
      <c r="I441" s="6"/>
    </row>
    <row r="442" spans="4:9" x14ac:dyDescent="0.25">
      <c r="D442" s="2"/>
      <c r="E442" s="6"/>
      <c r="F442" s="6"/>
      <c r="G442" s="6"/>
      <c r="H442" s="6"/>
      <c r="I442" s="6"/>
    </row>
    <row r="443" spans="4:9" x14ac:dyDescent="0.25">
      <c r="D443" s="2"/>
      <c r="E443" s="6"/>
      <c r="F443" s="6"/>
      <c r="G443" s="6"/>
      <c r="H443" s="6"/>
      <c r="I443" s="6"/>
    </row>
    <row r="444" spans="4:9" x14ac:dyDescent="0.25">
      <c r="D444" s="2"/>
      <c r="E444" s="6"/>
      <c r="F444" s="6"/>
      <c r="G444" s="6"/>
      <c r="H444" s="6"/>
      <c r="I444" s="6"/>
    </row>
    <row r="445" spans="4:9" x14ac:dyDescent="0.25">
      <c r="D445" s="2"/>
      <c r="E445" s="6"/>
      <c r="F445" s="6"/>
      <c r="G445" s="6"/>
      <c r="H445" s="6"/>
      <c r="I445" s="6"/>
    </row>
    <row r="446" spans="4:9" x14ac:dyDescent="0.25">
      <c r="D446" s="2"/>
      <c r="E446" s="6"/>
      <c r="F446" s="6"/>
      <c r="G446" s="6"/>
      <c r="H446" s="6"/>
      <c r="I446" s="6"/>
    </row>
    <row r="447" spans="4:9" x14ac:dyDescent="0.25">
      <c r="D447" s="2"/>
      <c r="E447" s="6"/>
      <c r="F447" s="6"/>
      <c r="G447" s="6"/>
      <c r="H447" s="6"/>
      <c r="I447" s="6"/>
    </row>
    <row r="448" spans="4:9" x14ac:dyDescent="0.25">
      <c r="D448" s="2"/>
      <c r="E448" s="6"/>
      <c r="F448" s="6"/>
      <c r="G448" s="6"/>
      <c r="H448" s="6"/>
      <c r="I448" s="6"/>
    </row>
    <row r="449" spans="4:9" x14ac:dyDescent="0.25">
      <c r="D449" s="2"/>
      <c r="E449" s="6"/>
      <c r="F449" s="6"/>
      <c r="G449" s="6"/>
      <c r="H449" s="6"/>
      <c r="I449" s="6"/>
    </row>
    <row r="450" spans="4:9" x14ac:dyDescent="0.25">
      <c r="D450" s="2"/>
      <c r="E450" s="6"/>
      <c r="F450" s="6"/>
      <c r="G450" s="6"/>
      <c r="H450" s="6"/>
      <c r="I450" s="6"/>
    </row>
    <row r="451" spans="4:9" x14ac:dyDescent="0.25">
      <c r="D451" s="2"/>
      <c r="E451" s="6"/>
      <c r="F451" s="6"/>
      <c r="G451" s="6"/>
      <c r="H451" s="6"/>
      <c r="I451" s="6"/>
    </row>
    <row r="452" spans="4:9" x14ac:dyDescent="0.25">
      <c r="D452" s="2"/>
      <c r="E452" s="6"/>
      <c r="F452" s="6"/>
      <c r="G452" s="6"/>
      <c r="H452" s="6"/>
      <c r="I452" s="6"/>
    </row>
    <row r="453" spans="4:9" x14ac:dyDescent="0.25">
      <c r="D453" s="2"/>
      <c r="E453" s="6"/>
      <c r="F453" s="6"/>
      <c r="G453" s="6"/>
      <c r="H453" s="6"/>
      <c r="I453" s="6"/>
    </row>
    <row r="454" spans="4:9" x14ac:dyDescent="0.25">
      <c r="D454" s="2"/>
      <c r="E454" s="6"/>
      <c r="F454" s="6"/>
      <c r="G454" s="6"/>
      <c r="H454" s="6"/>
      <c r="I454" s="6"/>
    </row>
    <row r="455" spans="4:9" x14ac:dyDescent="0.25">
      <c r="D455" s="2"/>
      <c r="E455" s="6"/>
      <c r="F455" s="6"/>
      <c r="G455" s="6"/>
      <c r="H455" s="6"/>
      <c r="I455" s="6"/>
    </row>
    <row r="456" spans="4:9" x14ac:dyDescent="0.25">
      <c r="D456" s="2"/>
      <c r="E456" s="6"/>
      <c r="F456" s="6"/>
      <c r="G456" s="6"/>
      <c r="H456" s="6"/>
      <c r="I456" s="6"/>
    </row>
    <row r="457" spans="4:9" x14ac:dyDescent="0.25">
      <c r="D457" s="2"/>
      <c r="E457" s="6"/>
      <c r="F457" s="6"/>
      <c r="G457" s="6"/>
      <c r="H457" s="6"/>
      <c r="I457" s="6"/>
    </row>
    <row r="458" spans="4:9" x14ac:dyDescent="0.25">
      <c r="D458" s="2"/>
      <c r="E458" s="6"/>
      <c r="F458" s="6"/>
      <c r="G458" s="6"/>
      <c r="H458" s="6"/>
      <c r="I458" s="6"/>
    </row>
    <row r="459" spans="4:9" x14ac:dyDescent="0.25">
      <c r="D459" s="2"/>
      <c r="E459" s="6"/>
      <c r="F459" s="6"/>
      <c r="G459" s="6"/>
      <c r="H459" s="6"/>
      <c r="I459" s="6"/>
    </row>
    <row r="460" spans="4:9" x14ac:dyDescent="0.25">
      <c r="D460" s="2"/>
      <c r="E460" s="6"/>
      <c r="F460" s="6"/>
      <c r="G460" s="6"/>
      <c r="H460" s="6"/>
      <c r="I460" s="6"/>
    </row>
    <row r="461" spans="4:9" x14ac:dyDescent="0.25">
      <c r="D461" s="2"/>
      <c r="E461" s="6"/>
      <c r="F461" s="6"/>
      <c r="G461" s="6"/>
      <c r="H461" s="6"/>
      <c r="I461" s="6"/>
    </row>
    <row r="462" spans="4:9" x14ac:dyDescent="0.25">
      <c r="D462" s="2"/>
      <c r="E462" s="6"/>
      <c r="F462" s="6"/>
      <c r="G462" s="6"/>
      <c r="H462" s="6"/>
      <c r="I462" s="6"/>
    </row>
    <row r="463" spans="4:9" x14ac:dyDescent="0.25">
      <c r="D463" s="2"/>
      <c r="E463" s="6"/>
      <c r="F463" s="6"/>
      <c r="G463" s="6"/>
      <c r="H463" s="6"/>
      <c r="I463" s="6"/>
    </row>
    <row r="464" spans="4:9" x14ac:dyDescent="0.25">
      <c r="D464" s="2"/>
      <c r="E464" s="6"/>
      <c r="F464" s="6"/>
      <c r="G464" s="6"/>
      <c r="H464" s="6"/>
      <c r="I464" s="6"/>
    </row>
    <row r="465" spans="4:9" x14ac:dyDescent="0.25">
      <c r="D465" s="2"/>
      <c r="E465" s="6"/>
      <c r="F465" s="6"/>
      <c r="G465" s="6"/>
      <c r="H465" s="6"/>
      <c r="I465" s="6"/>
    </row>
    <row r="466" spans="4:9" x14ac:dyDescent="0.25">
      <c r="D466" s="2"/>
      <c r="E466" s="6"/>
      <c r="F466" s="6"/>
      <c r="G466" s="6"/>
      <c r="H466" s="6"/>
      <c r="I466" s="6"/>
    </row>
    <row r="467" spans="4:9" x14ac:dyDescent="0.25">
      <c r="D467" s="2"/>
      <c r="E467" s="6"/>
      <c r="F467" s="6"/>
      <c r="G467" s="6"/>
      <c r="H467" s="6"/>
      <c r="I467" s="6"/>
    </row>
    <row r="468" spans="4:9" x14ac:dyDescent="0.25">
      <c r="D468" s="2"/>
      <c r="E468" s="6"/>
      <c r="F468" s="6"/>
      <c r="G468" s="6"/>
      <c r="H468" s="6"/>
      <c r="I468" s="6"/>
    </row>
    <row r="469" spans="4:9" x14ac:dyDescent="0.25">
      <c r="D469" s="2"/>
      <c r="E469" s="6"/>
      <c r="F469" s="6"/>
      <c r="G469" s="6"/>
      <c r="H469" s="6"/>
      <c r="I469" s="6"/>
    </row>
    <row r="470" spans="4:9" x14ac:dyDescent="0.25">
      <c r="D470" s="2"/>
      <c r="E470" s="6"/>
      <c r="F470" s="6"/>
      <c r="G470" s="6"/>
      <c r="H470" s="6"/>
      <c r="I470" s="6"/>
    </row>
    <row r="471" spans="4:9" x14ac:dyDescent="0.25">
      <c r="D471" s="2"/>
      <c r="E471" s="6"/>
      <c r="F471" s="6"/>
      <c r="G471" s="6"/>
      <c r="H471" s="6"/>
      <c r="I471" s="6"/>
    </row>
    <row r="472" spans="4:9" x14ac:dyDescent="0.25">
      <c r="D472" s="2"/>
      <c r="E472" s="6"/>
      <c r="F472" s="6"/>
      <c r="G472" s="6"/>
      <c r="H472" s="6"/>
      <c r="I472" s="6"/>
    </row>
    <row r="473" spans="4:9" x14ac:dyDescent="0.25">
      <c r="D473" s="2"/>
      <c r="E473" s="6"/>
      <c r="F473" s="6"/>
      <c r="G473" s="6"/>
      <c r="H473" s="6"/>
      <c r="I473" s="6"/>
    </row>
    <row r="474" spans="4:9" x14ac:dyDescent="0.25">
      <c r="D474" s="2"/>
      <c r="E474" s="6"/>
      <c r="F474" s="6"/>
      <c r="G474" s="6"/>
      <c r="H474" s="6"/>
      <c r="I474" s="6"/>
    </row>
    <row r="475" spans="4:9" x14ac:dyDescent="0.25">
      <c r="D475" s="2"/>
      <c r="E475" s="6"/>
      <c r="F475" s="6"/>
      <c r="G475" s="6"/>
      <c r="H475" s="6"/>
      <c r="I475" s="6"/>
    </row>
    <row r="476" spans="4:9" x14ac:dyDescent="0.25">
      <c r="D476" s="2"/>
      <c r="E476" s="6"/>
      <c r="F476" s="6"/>
      <c r="G476" s="6"/>
      <c r="H476" s="6"/>
      <c r="I476" s="6"/>
    </row>
    <row r="477" spans="4:9" x14ac:dyDescent="0.25">
      <c r="D477" s="2"/>
      <c r="E477" s="6"/>
      <c r="F477" s="6"/>
      <c r="G477" s="6"/>
      <c r="H477" s="6"/>
      <c r="I477" s="6"/>
    </row>
    <row r="478" spans="4:9" x14ac:dyDescent="0.25">
      <c r="D478" s="2"/>
      <c r="E478" s="6"/>
      <c r="F478" s="6"/>
      <c r="G478" s="6"/>
      <c r="H478" s="6"/>
      <c r="I478" s="6"/>
    </row>
    <row r="479" spans="4:9" x14ac:dyDescent="0.25">
      <c r="D479" s="2"/>
      <c r="E479" s="6"/>
      <c r="F479" s="6"/>
      <c r="G479" s="6"/>
      <c r="H479" s="6"/>
      <c r="I479" s="6"/>
    </row>
    <row r="480" spans="4:9" x14ac:dyDescent="0.25">
      <c r="D480" s="2"/>
      <c r="E480" s="6"/>
      <c r="F480" s="6"/>
      <c r="G480" s="6"/>
      <c r="H480" s="6"/>
      <c r="I480" s="6"/>
    </row>
    <row r="481" spans="4:9" x14ac:dyDescent="0.25">
      <c r="D481" s="2"/>
      <c r="E481" s="6"/>
      <c r="F481" s="6"/>
      <c r="G481" s="6"/>
      <c r="H481" s="6"/>
      <c r="I481" s="6"/>
    </row>
    <row r="482" spans="4:9" x14ac:dyDescent="0.25">
      <c r="D482" s="2"/>
      <c r="E482" s="6"/>
      <c r="F482" s="6"/>
      <c r="G482" s="6"/>
      <c r="H482" s="6"/>
      <c r="I482" s="6"/>
    </row>
    <row r="483" spans="4:9" x14ac:dyDescent="0.25">
      <c r="D483" s="2"/>
      <c r="E483" s="6"/>
      <c r="F483" s="6"/>
      <c r="G483" s="6"/>
      <c r="H483" s="6"/>
      <c r="I483" s="6"/>
    </row>
    <row r="484" spans="4:9" x14ac:dyDescent="0.25">
      <c r="D484" s="2"/>
      <c r="E484" s="6"/>
      <c r="F484" s="6"/>
      <c r="G484" s="6"/>
      <c r="H484" s="6"/>
      <c r="I484" s="6"/>
    </row>
    <row r="485" spans="4:9" x14ac:dyDescent="0.25">
      <c r="D485" s="2"/>
      <c r="E485" s="6"/>
      <c r="F485" s="6"/>
      <c r="G485" s="6"/>
      <c r="H485" s="6"/>
      <c r="I485" s="6"/>
    </row>
    <row r="486" spans="4:9" x14ac:dyDescent="0.25">
      <c r="D486" s="2"/>
      <c r="E486" s="6"/>
      <c r="F486" s="6"/>
      <c r="G486" s="6"/>
      <c r="H486" s="6"/>
      <c r="I486" s="6"/>
    </row>
    <row r="487" spans="4:9" x14ac:dyDescent="0.25">
      <c r="D487" s="2"/>
      <c r="E487" s="6"/>
      <c r="F487" s="6"/>
      <c r="G487" s="6"/>
      <c r="H487" s="6"/>
      <c r="I487" s="6"/>
    </row>
    <row r="488" spans="4:9" x14ac:dyDescent="0.25">
      <c r="D488" s="2"/>
      <c r="E488" s="6"/>
      <c r="F488" s="6"/>
      <c r="G488" s="6"/>
      <c r="I488" s="6"/>
    </row>
    <row r="489" spans="4:9" x14ac:dyDescent="0.25">
      <c r="D489" s="2"/>
      <c r="E489" s="6"/>
      <c r="F489" s="6"/>
      <c r="G489" s="6"/>
      <c r="I489" s="6"/>
    </row>
    <row r="490" spans="4:9" x14ac:dyDescent="0.25">
      <c r="D490" s="2"/>
      <c r="E490" s="6"/>
      <c r="F490" s="6"/>
      <c r="G490" s="6"/>
      <c r="I490" s="6"/>
    </row>
    <row r="491" spans="4:9" x14ac:dyDescent="0.25">
      <c r="D491" s="2"/>
      <c r="E491" s="6"/>
      <c r="F491" s="6"/>
      <c r="G491" s="6"/>
      <c r="I491" s="6"/>
    </row>
    <row r="492" spans="4:9" x14ac:dyDescent="0.25">
      <c r="D492" s="2"/>
      <c r="E492" s="6"/>
      <c r="F492" s="6"/>
      <c r="G492" s="6"/>
      <c r="I492" s="6"/>
    </row>
    <row r="493" spans="4:9" x14ac:dyDescent="0.25">
      <c r="D493" s="2"/>
      <c r="E493" s="6"/>
      <c r="F493" s="6"/>
      <c r="G493" s="6"/>
      <c r="I493" s="6"/>
    </row>
    <row r="494" spans="4:9" x14ac:dyDescent="0.25">
      <c r="D494" s="2"/>
      <c r="E494" s="6"/>
      <c r="F494" s="6"/>
      <c r="G494" s="6"/>
      <c r="I494" s="6"/>
    </row>
    <row r="495" spans="4:9" x14ac:dyDescent="0.25">
      <c r="D495" s="2"/>
      <c r="E495" s="6"/>
      <c r="F495" s="6"/>
      <c r="G495" s="6"/>
      <c r="I495" s="6"/>
    </row>
    <row r="496" spans="4:9" x14ac:dyDescent="0.25">
      <c r="D496" s="2"/>
      <c r="E496" s="6"/>
      <c r="F496" s="6"/>
      <c r="G496" s="6"/>
      <c r="I496" s="6"/>
    </row>
    <row r="497" spans="4:9" x14ac:dyDescent="0.25">
      <c r="D497" s="2"/>
      <c r="E497" s="6"/>
      <c r="F497" s="6"/>
      <c r="G497" s="6"/>
      <c r="I497" s="6"/>
    </row>
    <row r="498" spans="4:9" x14ac:dyDescent="0.25">
      <c r="D498" s="2"/>
      <c r="E498" s="6"/>
      <c r="F498" s="6"/>
      <c r="G498" s="6"/>
      <c r="I498" s="6"/>
    </row>
    <row r="499" spans="4:9" x14ac:dyDescent="0.25">
      <c r="D499" s="2"/>
      <c r="E499" s="6"/>
      <c r="F499" s="6"/>
      <c r="G499" s="6"/>
      <c r="I499" s="6"/>
    </row>
    <row r="500" spans="4:9" x14ac:dyDescent="0.25">
      <c r="D500" s="2"/>
      <c r="E500" s="6"/>
      <c r="F500" s="6"/>
      <c r="G500" s="6"/>
      <c r="I500" s="6"/>
    </row>
    <row r="501" spans="4:9" x14ac:dyDescent="0.25">
      <c r="D501" s="2"/>
      <c r="E501" s="6"/>
      <c r="F501" s="6"/>
      <c r="G501" s="6"/>
      <c r="I501" s="6"/>
    </row>
    <row r="502" spans="4:9" x14ac:dyDescent="0.25">
      <c r="D502" s="2"/>
      <c r="E502" s="6"/>
      <c r="F502" s="6"/>
      <c r="G502" s="6"/>
      <c r="I502" s="6"/>
    </row>
    <row r="503" spans="4:9" x14ac:dyDescent="0.25">
      <c r="D503" s="2"/>
      <c r="E503" s="6"/>
      <c r="F503" s="6"/>
      <c r="G503" s="6"/>
      <c r="I503" s="6"/>
    </row>
    <row r="504" spans="4:9" x14ac:dyDescent="0.25">
      <c r="D504" s="2"/>
      <c r="E504" s="6"/>
      <c r="F504" s="6"/>
      <c r="G504" s="6"/>
      <c r="I504" s="6"/>
    </row>
    <row r="505" spans="4:9" x14ac:dyDescent="0.25">
      <c r="D505" s="2"/>
      <c r="E505" s="6"/>
      <c r="F505" s="6"/>
      <c r="G505" s="6"/>
      <c r="I505" s="6"/>
    </row>
    <row r="506" spans="4:9" x14ac:dyDescent="0.25">
      <c r="D506" s="2"/>
      <c r="E506" s="6"/>
      <c r="F506" s="6"/>
      <c r="G506" s="6"/>
      <c r="I506" s="6"/>
    </row>
    <row r="507" spans="4:9" x14ac:dyDescent="0.25">
      <c r="D507" s="2"/>
      <c r="E507" s="6"/>
      <c r="F507" s="6"/>
      <c r="G507" s="6"/>
      <c r="I507" s="6"/>
    </row>
    <row r="508" spans="4:9" x14ac:dyDescent="0.25">
      <c r="D508" s="2"/>
      <c r="E508" s="6"/>
      <c r="F508" s="6"/>
      <c r="G508" s="6"/>
      <c r="I508" s="6"/>
    </row>
    <row r="509" spans="4:9" x14ac:dyDescent="0.25">
      <c r="D509" s="2"/>
      <c r="E509" s="6"/>
      <c r="F509" s="6"/>
      <c r="G509" s="6"/>
      <c r="I509" s="6"/>
    </row>
    <row r="510" spans="4:9" x14ac:dyDescent="0.25">
      <c r="D510" s="2"/>
      <c r="E510" s="6"/>
      <c r="F510" s="6"/>
      <c r="G510" s="6"/>
      <c r="I510" s="6"/>
    </row>
    <row r="511" spans="4:9" x14ac:dyDescent="0.25">
      <c r="D511" s="2"/>
      <c r="E511" s="6"/>
      <c r="F511" s="6"/>
      <c r="G511" s="6"/>
      <c r="I511" s="6"/>
    </row>
    <row r="512" spans="4:9" x14ac:dyDescent="0.25">
      <c r="D512" s="2"/>
      <c r="E512" s="6"/>
      <c r="F512" s="6"/>
      <c r="G512" s="6"/>
      <c r="I512" s="6"/>
    </row>
    <row r="513" spans="4:9" x14ac:dyDescent="0.25">
      <c r="D513" s="2"/>
      <c r="E513" s="6"/>
      <c r="F513" s="6"/>
      <c r="G513" s="6"/>
      <c r="I513" s="6"/>
    </row>
    <row r="514" spans="4:9" x14ac:dyDescent="0.25">
      <c r="D514" s="2"/>
      <c r="E514" s="6"/>
      <c r="F514" s="6"/>
      <c r="G514" s="6"/>
      <c r="I514" s="6"/>
    </row>
    <row r="515" spans="4:9" x14ac:dyDescent="0.25">
      <c r="D515" s="2"/>
      <c r="E515" s="6"/>
      <c r="F515" s="6"/>
      <c r="G515" s="6"/>
      <c r="I515" s="6"/>
    </row>
    <row r="516" spans="4:9" x14ac:dyDescent="0.25">
      <c r="D516" s="2"/>
      <c r="E516" s="6"/>
      <c r="F516" s="6"/>
      <c r="G516" s="6"/>
      <c r="I516" s="6"/>
    </row>
    <row r="517" spans="4:9" x14ac:dyDescent="0.25">
      <c r="D517" s="2"/>
      <c r="E517" s="6"/>
      <c r="F517" s="6"/>
      <c r="G517" s="6"/>
      <c r="I517" s="6"/>
    </row>
    <row r="518" spans="4:9" x14ac:dyDescent="0.25">
      <c r="D518" s="2"/>
      <c r="E518" s="6"/>
      <c r="F518" s="6"/>
      <c r="G518" s="6"/>
      <c r="I518" s="6"/>
    </row>
    <row r="519" spans="4:9" x14ac:dyDescent="0.25">
      <c r="D519" s="2"/>
      <c r="E519" s="6"/>
      <c r="F519" s="6"/>
      <c r="G519" s="6"/>
      <c r="I519" s="6"/>
    </row>
    <row r="520" spans="4:9" x14ac:dyDescent="0.25">
      <c r="D520" s="2"/>
      <c r="E520" s="6"/>
      <c r="F520" s="6"/>
      <c r="G520" s="6"/>
      <c r="I520" s="6"/>
    </row>
    <row r="521" spans="4:9" x14ac:dyDescent="0.25">
      <c r="D521" s="2"/>
      <c r="E521" s="6"/>
      <c r="F521" s="6"/>
      <c r="G521" s="6"/>
      <c r="I521" s="6"/>
    </row>
    <row r="522" spans="4:9" x14ac:dyDescent="0.25">
      <c r="D522" s="2"/>
      <c r="E522" s="6"/>
      <c r="F522" s="6"/>
      <c r="G522" s="6"/>
      <c r="I522" s="6"/>
    </row>
    <row r="523" spans="4:9" x14ac:dyDescent="0.25">
      <c r="D523" s="2"/>
      <c r="E523" s="6"/>
      <c r="F523" s="6"/>
      <c r="G523" s="6"/>
      <c r="I523" s="6"/>
    </row>
    <row r="524" spans="4:9" x14ac:dyDescent="0.25">
      <c r="D524" s="2"/>
      <c r="E524" s="6"/>
      <c r="F524" s="6"/>
      <c r="G524" s="6"/>
      <c r="I524" s="6"/>
    </row>
    <row r="525" spans="4:9" x14ac:dyDescent="0.25">
      <c r="D525" s="2"/>
      <c r="E525" s="6"/>
      <c r="F525" s="6"/>
      <c r="G525" s="6"/>
      <c r="I525" s="6"/>
    </row>
    <row r="526" spans="4:9" x14ac:dyDescent="0.25">
      <c r="D526" s="2"/>
      <c r="E526" s="6"/>
      <c r="F526" s="6"/>
      <c r="G526" s="6"/>
      <c r="I526" s="6"/>
    </row>
    <row r="527" spans="4:9" x14ac:dyDescent="0.25">
      <c r="D527" s="2"/>
      <c r="E527" s="6"/>
      <c r="F527" s="6"/>
      <c r="G527" s="6"/>
      <c r="I527" s="6"/>
    </row>
    <row r="528" spans="4:9" x14ac:dyDescent="0.25">
      <c r="D528" s="2"/>
      <c r="E528" s="6"/>
      <c r="F528" s="6"/>
      <c r="G528" s="6"/>
      <c r="I528" s="6"/>
    </row>
    <row r="529" spans="4:9" x14ac:dyDescent="0.25">
      <c r="D529" s="2"/>
      <c r="E529" s="6"/>
      <c r="F529" s="6"/>
      <c r="G529" s="6"/>
      <c r="I529" s="6"/>
    </row>
    <row r="530" spans="4:9" x14ac:dyDescent="0.25">
      <c r="D530" s="2"/>
      <c r="E530" s="6"/>
      <c r="F530" s="6"/>
      <c r="G530" s="6"/>
      <c r="I530" s="6"/>
    </row>
    <row r="531" spans="4:9" x14ac:dyDescent="0.25">
      <c r="D531" s="2"/>
      <c r="E531" s="6"/>
      <c r="F531" s="6"/>
      <c r="G531" s="6"/>
      <c r="I531" s="6"/>
    </row>
    <row r="532" spans="4:9" x14ac:dyDescent="0.25">
      <c r="D532" s="2"/>
      <c r="E532" s="6"/>
      <c r="F532" s="6"/>
      <c r="G532" s="6"/>
      <c r="I532" s="6"/>
    </row>
    <row r="533" spans="4:9" x14ac:dyDescent="0.25">
      <c r="D533" s="2"/>
      <c r="E533" s="6"/>
      <c r="F533" s="6"/>
      <c r="G533" s="6"/>
      <c r="I533" s="6"/>
    </row>
    <row r="534" spans="4:9" x14ac:dyDescent="0.25">
      <c r="D534" s="2"/>
      <c r="E534" s="6"/>
      <c r="F534" s="6"/>
      <c r="G534" s="6"/>
      <c r="I534" s="6"/>
    </row>
    <row r="535" spans="4:9" x14ac:dyDescent="0.25">
      <c r="D535" s="2"/>
      <c r="E535" s="6"/>
      <c r="F535" s="6"/>
      <c r="G535" s="6"/>
      <c r="I535" s="6"/>
    </row>
    <row r="536" spans="4:9" x14ac:dyDescent="0.25">
      <c r="D536" s="2"/>
      <c r="E536" s="6"/>
      <c r="F536" s="6"/>
      <c r="G536" s="6"/>
      <c r="I536" s="6"/>
    </row>
    <row r="537" spans="4:9" x14ac:dyDescent="0.25">
      <c r="D537" s="2"/>
      <c r="E537" s="6"/>
      <c r="F537" s="6"/>
      <c r="G537" s="6"/>
      <c r="I537" s="6"/>
    </row>
    <row r="538" spans="4:9" x14ac:dyDescent="0.25">
      <c r="D538" s="2"/>
      <c r="E538" s="6"/>
      <c r="F538" s="6"/>
      <c r="G538" s="6"/>
      <c r="I538" s="6"/>
    </row>
    <row r="539" spans="4:9" x14ac:dyDescent="0.25">
      <c r="D539" s="2"/>
      <c r="E539" s="6"/>
      <c r="F539" s="6"/>
      <c r="G539" s="6"/>
      <c r="I539" s="6"/>
    </row>
    <row r="540" spans="4:9" x14ac:dyDescent="0.25">
      <c r="D540" s="2"/>
      <c r="E540" s="6"/>
      <c r="F540" s="6"/>
      <c r="G540" s="6"/>
      <c r="I540" s="6"/>
    </row>
    <row r="541" spans="4:9" x14ac:dyDescent="0.25">
      <c r="D541" s="2"/>
      <c r="E541" s="6"/>
      <c r="F541" s="6"/>
      <c r="G541" s="6"/>
      <c r="I541" s="6"/>
    </row>
    <row r="542" spans="4:9" x14ac:dyDescent="0.25">
      <c r="D542" s="2"/>
      <c r="E542" s="6"/>
      <c r="F542" s="6"/>
      <c r="G542" s="6"/>
      <c r="I542" s="6"/>
    </row>
    <row r="543" spans="4:9" x14ac:dyDescent="0.25">
      <c r="D543" s="2"/>
      <c r="E543" s="6"/>
      <c r="F543" s="6"/>
      <c r="G543" s="6"/>
      <c r="I543" s="6"/>
    </row>
    <row r="544" spans="4:9" x14ac:dyDescent="0.25">
      <c r="D544" s="2"/>
      <c r="E544" s="6"/>
      <c r="F544" s="6"/>
      <c r="G544" s="6"/>
      <c r="I544" s="6"/>
    </row>
    <row r="545" spans="4:9" x14ac:dyDescent="0.25">
      <c r="D545" s="2"/>
      <c r="E545" s="6"/>
      <c r="F545" s="6"/>
      <c r="G545" s="6"/>
      <c r="I545" s="6"/>
    </row>
    <row r="546" spans="4:9" x14ac:dyDescent="0.25">
      <c r="D546" s="2"/>
      <c r="E546" s="6"/>
      <c r="F546" s="6"/>
      <c r="G546" s="6"/>
      <c r="I546" s="6"/>
    </row>
    <row r="547" spans="4:9" x14ac:dyDescent="0.25">
      <c r="D547" s="2"/>
      <c r="E547" s="6"/>
      <c r="F547" s="6"/>
      <c r="G547" s="6"/>
      <c r="I547" s="6"/>
    </row>
    <row r="548" spans="4:9" x14ac:dyDescent="0.25">
      <c r="D548" s="2"/>
      <c r="E548" s="6"/>
      <c r="F548" s="6"/>
      <c r="G548" s="6"/>
      <c r="I548" s="6"/>
    </row>
    <row r="549" spans="4:9" x14ac:dyDescent="0.25">
      <c r="D549" s="2"/>
      <c r="E549" s="6"/>
      <c r="F549" s="6"/>
      <c r="G549" s="6"/>
      <c r="I549" s="6"/>
    </row>
    <row r="550" spans="4:9" x14ac:dyDescent="0.25">
      <c r="D550" s="2"/>
      <c r="E550" s="6"/>
      <c r="F550" s="6"/>
      <c r="G550" s="6"/>
      <c r="I550" s="6"/>
    </row>
    <row r="551" spans="4:9" x14ac:dyDescent="0.25">
      <c r="D551" s="2"/>
      <c r="E551" s="6"/>
      <c r="F551" s="6"/>
      <c r="G551" s="6"/>
      <c r="I551" s="6"/>
    </row>
    <row r="552" spans="4:9" x14ac:dyDescent="0.25">
      <c r="D552" s="2"/>
      <c r="E552" s="6"/>
      <c r="F552" s="6"/>
      <c r="G552" s="6"/>
      <c r="I552" s="6"/>
    </row>
    <row r="553" spans="4:9" x14ac:dyDescent="0.25">
      <c r="D553" s="2"/>
      <c r="E553" s="6"/>
      <c r="F553" s="6"/>
      <c r="G553" s="6"/>
      <c r="I553" s="6"/>
    </row>
    <row r="554" spans="4:9" x14ac:dyDescent="0.25">
      <c r="D554" s="2"/>
      <c r="E554" s="6"/>
      <c r="F554" s="6"/>
      <c r="G554" s="6"/>
      <c r="I554" s="6"/>
    </row>
    <row r="555" spans="4:9" x14ac:dyDescent="0.25">
      <c r="D555" s="2"/>
      <c r="E555" s="6"/>
      <c r="F555" s="6"/>
      <c r="G555" s="6"/>
      <c r="I555" s="6"/>
    </row>
    <row r="556" spans="4:9" x14ac:dyDescent="0.25">
      <c r="D556" s="2"/>
      <c r="E556" s="6"/>
      <c r="F556" s="6"/>
      <c r="G556" s="6"/>
      <c r="I556" s="6"/>
    </row>
    <row r="557" spans="4:9" x14ac:dyDescent="0.25">
      <c r="D557" s="2"/>
      <c r="E557" s="6"/>
      <c r="F557" s="6"/>
      <c r="G557" s="6"/>
      <c r="I557" s="6"/>
    </row>
    <row r="558" spans="4:9" x14ac:dyDescent="0.25">
      <c r="D558" s="2"/>
      <c r="E558" s="6"/>
      <c r="F558" s="6"/>
      <c r="G558" s="6"/>
      <c r="I558" s="6"/>
    </row>
    <row r="559" spans="4:9" x14ac:dyDescent="0.25">
      <c r="D559" s="2"/>
      <c r="E559" s="6"/>
      <c r="F559" s="6"/>
      <c r="G559" s="6"/>
      <c r="I559" s="6"/>
    </row>
    <row r="560" spans="4:9" x14ac:dyDescent="0.25">
      <c r="D560" s="2"/>
      <c r="E560" s="6"/>
      <c r="F560" s="6"/>
      <c r="G560" s="6"/>
      <c r="I560" s="6"/>
    </row>
    <row r="561" spans="4:9" x14ac:dyDescent="0.25">
      <c r="D561" s="2"/>
      <c r="E561" s="6"/>
      <c r="F561" s="6"/>
      <c r="G561" s="6"/>
      <c r="I561" s="6"/>
    </row>
    <row r="562" spans="4:9" x14ac:dyDescent="0.25">
      <c r="D562" s="2"/>
      <c r="E562" s="6"/>
      <c r="F562" s="6"/>
      <c r="G562" s="6"/>
      <c r="I562" s="6"/>
    </row>
    <row r="563" spans="4:9" x14ac:dyDescent="0.25">
      <c r="D563" s="2"/>
      <c r="E563" s="6"/>
      <c r="F563" s="6"/>
      <c r="G563" s="6"/>
      <c r="I563" s="6"/>
    </row>
    <row r="564" spans="4:9" x14ac:dyDescent="0.25">
      <c r="D564" s="2"/>
      <c r="E564" s="6"/>
      <c r="F564" s="6"/>
      <c r="G564" s="6"/>
      <c r="I564" s="6"/>
    </row>
    <row r="565" spans="4:9" x14ac:dyDescent="0.25">
      <c r="D565" s="2"/>
      <c r="E565" s="6"/>
      <c r="F565" s="6"/>
      <c r="G565" s="6"/>
      <c r="I565" s="6"/>
    </row>
    <row r="566" spans="4:9" x14ac:dyDescent="0.25">
      <c r="D566" s="2"/>
      <c r="E566" s="6"/>
      <c r="F566" s="6"/>
      <c r="G566" s="6"/>
      <c r="I566" s="6"/>
    </row>
    <row r="567" spans="4:9" x14ac:dyDescent="0.25">
      <c r="D567" s="2"/>
      <c r="E567" s="6"/>
      <c r="F567" s="6"/>
      <c r="G567" s="6"/>
      <c r="I567" s="6"/>
    </row>
    <row r="568" spans="4:9" x14ac:dyDescent="0.25">
      <c r="D568" s="2"/>
      <c r="E568" s="6"/>
      <c r="F568" s="6"/>
      <c r="G568" s="6"/>
      <c r="I568" s="6"/>
    </row>
    <row r="569" spans="4:9" x14ac:dyDescent="0.25">
      <c r="D569" s="2"/>
      <c r="E569" s="6"/>
      <c r="F569" s="6"/>
      <c r="G569" s="6"/>
      <c r="I569" s="6"/>
    </row>
    <row r="570" spans="4:9" x14ac:dyDescent="0.25">
      <c r="D570" s="2"/>
      <c r="E570" s="6"/>
      <c r="F570" s="6"/>
      <c r="G570" s="6"/>
      <c r="I570" s="6"/>
    </row>
    <row r="571" spans="4:9" x14ac:dyDescent="0.25">
      <c r="D571" s="2"/>
      <c r="E571" s="6"/>
      <c r="F571" s="6"/>
      <c r="G571" s="6"/>
      <c r="I571" s="6"/>
    </row>
    <row r="572" spans="4:9" x14ac:dyDescent="0.25">
      <c r="D572" s="2"/>
      <c r="E572" s="6"/>
      <c r="F572" s="6"/>
      <c r="G572" s="6"/>
      <c r="I572" s="6"/>
    </row>
    <row r="573" spans="4:9" x14ac:dyDescent="0.25">
      <c r="D573" s="2"/>
      <c r="E573" s="6"/>
      <c r="F573" s="6"/>
      <c r="G573" s="6"/>
      <c r="I573" s="6"/>
    </row>
    <row r="574" spans="4:9" x14ac:dyDescent="0.25">
      <c r="D574" s="2"/>
      <c r="E574" s="6"/>
      <c r="F574" s="6"/>
      <c r="G574" s="6"/>
      <c r="I574" s="6"/>
    </row>
    <row r="575" spans="4:9" x14ac:dyDescent="0.25">
      <c r="D575" s="2"/>
      <c r="E575" s="6"/>
      <c r="F575" s="6"/>
      <c r="G575" s="6"/>
      <c r="I575" s="6"/>
    </row>
    <row r="576" spans="4:9" x14ac:dyDescent="0.25">
      <c r="D576" s="2"/>
      <c r="E576" s="6"/>
      <c r="F576" s="6"/>
      <c r="G576" s="6"/>
      <c r="I576" s="6"/>
    </row>
    <row r="577" spans="4:9" x14ac:dyDescent="0.25">
      <c r="D577" s="2"/>
      <c r="E577" s="6"/>
      <c r="F577" s="6"/>
      <c r="G577" s="6"/>
      <c r="I577" s="6"/>
    </row>
    <row r="578" spans="4:9" x14ac:dyDescent="0.25">
      <c r="D578" s="2"/>
      <c r="E578" s="6"/>
      <c r="F578" s="6"/>
      <c r="G578" s="6"/>
      <c r="I578" s="6"/>
    </row>
    <row r="579" spans="4:9" x14ac:dyDescent="0.25">
      <c r="D579" s="2"/>
      <c r="E579" s="6"/>
      <c r="F579" s="6"/>
      <c r="G579" s="6"/>
      <c r="I579" s="6"/>
    </row>
    <row r="580" spans="4:9" x14ac:dyDescent="0.25">
      <c r="D580" s="2"/>
      <c r="E580" s="6"/>
      <c r="F580" s="6"/>
      <c r="G580" s="6"/>
      <c r="I580" s="6"/>
    </row>
    <row r="581" spans="4:9" x14ac:dyDescent="0.25">
      <c r="D581" s="2"/>
      <c r="E581" s="6"/>
      <c r="F581" s="6"/>
      <c r="G581" s="6"/>
      <c r="I581" s="6"/>
    </row>
    <row r="582" spans="4:9" x14ac:dyDescent="0.25">
      <c r="D582" s="2"/>
      <c r="E582" s="6"/>
      <c r="F582" s="6"/>
      <c r="G582" s="6"/>
      <c r="I582" s="6"/>
    </row>
    <row r="583" spans="4:9" x14ac:dyDescent="0.25">
      <c r="D583" s="2"/>
      <c r="E583" s="6"/>
      <c r="F583" s="6"/>
      <c r="G583" s="6"/>
      <c r="I583" s="6"/>
    </row>
    <row r="584" spans="4:9" x14ac:dyDescent="0.25">
      <c r="D584" s="2"/>
      <c r="E584" s="6"/>
      <c r="F584" s="6"/>
      <c r="G584" s="6"/>
      <c r="I584" s="6"/>
    </row>
    <row r="585" spans="4:9" x14ac:dyDescent="0.25">
      <c r="D585" s="2"/>
      <c r="E585" s="6"/>
      <c r="F585" s="6"/>
      <c r="G585" s="6"/>
      <c r="I585" s="6"/>
    </row>
    <row r="586" spans="4:9" x14ac:dyDescent="0.25">
      <c r="D586" s="2"/>
      <c r="E586" s="6"/>
      <c r="F586" s="6"/>
      <c r="G586" s="6"/>
      <c r="I586" s="6"/>
    </row>
    <row r="587" spans="4:9" x14ac:dyDescent="0.25">
      <c r="D587" s="2"/>
      <c r="E587" s="6"/>
      <c r="F587" s="6"/>
      <c r="G587" s="6"/>
      <c r="I587" s="6"/>
    </row>
    <row r="588" spans="4:9" x14ac:dyDescent="0.25">
      <c r="D588" s="2"/>
      <c r="E588" s="6"/>
      <c r="F588" s="6"/>
      <c r="G588" s="6"/>
      <c r="I588" s="6"/>
    </row>
    <row r="589" spans="4:9" x14ac:dyDescent="0.25">
      <c r="D589" s="2"/>
      <c r="E589" s="6"/>
      <c r="F589" s="6"/>
      <c r="G589" s="6"/>
      <c r="I589" s="6"/>
    </row>
    <row r="590" spans="4:9" x14ac:dyDescent="0.25">
      <c r="D590" s="2"/>
      <c r="E590" s="6"/>
      <c r="F590" s="6"/>
      <c r="G590" s="6"/>
      <c r="I590" s="6"/>
    </row>
    <row r="591" spans="4:9" x14ac:dyDescent="0.25">
      <c r="D591" s="2"/>
      <c r="E591" s="6"/>
      <c r="F591" s="6"/>
      <c r="G591" s="6"/>
      <c r="I591" s="6"/>
    </row>
    <row r="592" spans="4:9" x14ac:dyDescent="0.25">
      <c r="D592" s="2"/>
      <c r="E592" s="6"/>
      <c r="F592" s="6"/>
      <c r="G592" s="6"/>
      <c r="I592" s="6"/>
    </row>
    <row r="593" spans="4:9" x14ac:dyDescent="0.25">
      <c r="D593" s="2"/>
      <c r="E593" s="6"/>
      <c r="F593" s="6"/>
      <c r="G593" s="6"/>
      <c r="I593" s="6"/>
    </row>
    <row r="594" spans="4:9" x14ac:dyDescent="0.25">
      <c r="D594" s="2"/>
      <c r="E594" s="6"/>
      <c r="F594" s="6"/>
      <c r="G594" s="6"/>
      <c r="I594" s="6"/>
    </row>
    <row r="595" spans="4:9" x14ac:dyDescent="0.25">
      <c r="D595" s="2"/>
      <c r="E595" s="6"/>
      <c r="F595" s="6"/>
      <c r="G595" s="6"/>
      <c r="I595" s="6"/>
    </row>
    <row r="596" spans="4:9" x14ac:dyDescent="0.25">
      <c r="D596" s="2"/>
      <c r="E596" s="6"/>
      <c r="F596" s="6"/>
      <c r="G596" s="6"/>
      <c r="I596" s="6"/>
    </row>
    <row r="597" spans="4:9" x14ac:dyDescent="0.25">
      <c r="D597" s="2"/>
      <c r="E597" s="6"/>
      <c r="F597" s="6"/>
      <c r="G597" s="6"/>
      <c r="I597" s="6"/>
    </row>
    <row r="598" spans="4:9" x14ac:dyDescent="0.25">
      <c r="D598" s="2"/>
      <c r="E598" s="6"/>
      <c r="F598" s="6"/>
      <c r="G598" s="6"/>
      <c r="I598" s="6"/>
    </row>
    <row r="599" spans="4:9" x14ac:dyDescent="0.25">
      <c r="D599" s="2"/>
      <c r="E599" s="6"/>
      <c r="F599" s="6"/>
      <c r="G599" s="6"/>
      <c r="I599" s="6"/>
    </row>
    <row r="600" spans="4:9" x14ac:dyDescent="0.25">
      <c r="D600" s="2"/>
      <c r="E600" s="6"/>
      <c r="F600" s="6"/>
      <c r="G600" s="6"/>
      <c r="I600" s="6"/>
    </row>
    <row r="601" spans="4:9" x14ac:dyDescent="0.25">
      <c r="D601" s="2"/>
      <c r="E601" s="6"/>
      <c r="F601" s="6"/>
      <c r="G601" s="6"/>
      <c r="I601" s="6"/>
    </row>
    <row r="602" spans="4:9" x14ac:dyDescent="0.25">
      <c r="D602" s="2"/>
      <c r="E602" s="6"/>
      <c r="F602" s="6"/>
      <c r="G602" s="6"/>
      <c r="I602" s="6"/>
    </row>
    <row r="603" spans="4:9" x14ac:dyDescent="0.25">
      <c r="D603" s="2"/>
      <c r="E603" s="6"/>
      <c r="F603" s="6"/>
      <c r="G603" s="6"/>
      <c r="I603" s="6"/>
    </row>
    <row r="604" spans="4:9" x14ac:dyDescent="0.25">
      <c r="D604" s="2"/>
      <c r="E604" s="6"/>
      <c r="F604" s="6"/>
      <c r="G604" s="6"/>
      <c r="I604" s="6"/>
    </row>
    <row r="605" spans="4:9" x14ac:dyDescent="0.25">
      <c r="D605" s="2"/>
      <c r="E605" s="6"/>
      <c r="F605" s="6"/>
      <c r="G605" s="6"/>
      <c r="I605" s="6"/>
    </row>
    <row r="606" spans="4:9" x14ac:dyDescent="0.25">
      <c r="D606" s="2"/>
      <c r="E606" s="6"/>
      <c r="F606" s="6"/>
      <c r="G606" s="6"/>
      <c r="I606" s="6"/>
    </row>
    <row r="607" spans="4:9" x14ac:dyDescent="0.25">
      <c r="D607" s="2"/>
      <c r="E607" s="6"/>
      <c r="F607" s="6"/>
      <c r="G607" s="6"/>
      <c r="I607" s="6"/>
    </row>
    <row r="608" spans="4:9" x14ac:dyDescent="0.25">
      <c r="D608" s="2"/>
      <c r="E608" s="6"/>
      <c r="F608" s="6"/>
      <c r="G608" s="6"/>
      <c r="I608" s="6"/>
    </row>
    <row r="609" spans="4:9" x14ac:dyDescent="0.25">
      <c r="D609" s="2"/>
      <c r="E609" s="6"/>
      <c r="F609" s="6"/>
      <c r="G609" s="6"/>
      <c r="I609" s="6"/>
    </row>
    <row r="610" spans="4:9" x14ac:dyDescent="0.25">
      <c r="D610" s="2"/>
      <c r="E610" s="6"/>
      <c r="F610" s="6"/>
      <c r="G610" s="6"/>
      <c r="I610" s="6"/>
    </row>
    <row r="611" spans="4:9" x14ac:dyDescent="0.25">
      <c r="D611" s="2"/>
      <c r="E611" s="6"/>
      <c r="F611" s="6"/>
      <c r="G611" s="6"/>
      <c r="I611" s="6"/>
    </row>
    <row r="612" spans="4:9" x14ac:dyDescent="0.25">
      <c r="D612" s="2"/>
      <c r="E612" s="6"/>
      <c r="F612" s="6"/>
      <c r="G612" s="6"/>
      <c r="I612" s="6"/>
    </row>
    <row r="613" spans="4:9" x14ac:dyDescent="0.25">
      <c r="D613" s="2"/>
      <c r="E613" s="6"/>
      <c r="F613" s="6"/>
      <c r="G613" s="6"/>
      <c r="I613" s="6"/>
    </row>
    <row r="614" spans="4:9" x14ac:dyDescent="0.25">
      <c r="D614" s="2"/>
      <c r="E614" s="6"/>
      <c r="F614" s="6"/>
      <c r="G614" s="6"/>
      <c r="I614" s="6"/>
    </row>
    <row r="615" spans="4:9" x14ac:dyDescent="0.25">
      <c r="D615" s="2"/>
      <c r="E615" s="6"/>
      <c r="F615" s="6"/>
      <c r="G615" s="6"/>
      <c r="I615" s="6"/>
    </row>
    <row r="616" spans="4:9" x14ac:dyDescent="0.25">
      <c r="D616" s="2"/>
      <c r="E616" s="6"/>
      <c r="F616" s="6"/>
      <c r="G616" s="6"/>
      <c r="I616" s="6"/>
    </row>
    <row r="617" spans="4:9" x14ac:dyDescent="0.25">
      <c r="D617" s="2"/>
      <c r="E617" s="6"/>
      <c r="F617" s="6"/>
      <c r="G617" s="6"/>
      <c r="I617" s="6"/>
    </row>
    <row r="618" spans="4:9" x14ac:dyDescent="0.25">
      <c r="D618" s="2"/>
      <c r="E618" s="6"/>
      <c r="F618" s="6"/>
      <c r="G618" s="6"/>
      <c r="I618" s="6"/>
    </row>
    <row r="619" spans="4:9" x14ac:dyDescent="0.25">
      <c r="D619" s="2"/>
      <c r="E619" s="6"/>
      <c r="F619" s="6"/>
      <c r="G619" s="6"/>
      <c r="I619" s="6"/>
    </row>
    <row r="620" spans="4:9" x14ac:dyDescent="0.25">
      <c r="D620" s="2"/>
      <c r="E620" s="6"/>
      <c r="F620" s="6"/>
      <c r="G620" s="6"/>
      <c r="I620" s="6"/>
    </row>
    <row r="621" spans="4:9" x14ac:dyDescent="0.25">
      <c r="D621" s="2"/>
      <c r="E621" s="6"/>
      <c r="F621" s="6"/>
      <c r="G621" s="6"/>
      <c r="I621" s="6"/>
    </row>
    <row r="622" spans="4:9" x14ac:dyDescent="0.25">
      <c r="D622" s="2"/>
      <c r="E622" s="6"/>
      <c r="F622" s="6"/>
      <c r="G622" s="6"/>
      <c r="I622" s="6"/>
    </row>
    <row r="623" spans="4:9" x14ac:dyDescent="0.25">
      <c r="D623" s="2"/>
      <c r="E623" s="6"/>
      <c r="F623" s="6"/>
      <c r="G623" s="6"/>
      <c r="I623" s="6"/>
    </row>
    <row r="624" spans="4:9" x14ac:dyDescent="0.25">
      <c r="D624" s="2"/>
      <c r="E624" s="6"/>
      <c r="F624" s="6"/>
      <c r="G624" s="6"/>
      <c r="I624" s="6"/>
    </row>
    <row r="625" spans="4:9" x14ac:dyDescent="0.25">
      <c r="D625" s="2"/>
      <c r="E625" s="6"/>
      <c r="F625" s="6"/>
      <c r="G625" s="6"/>
      <c r="I625" s="6"/>
    </row>
    <row r="626" spans="4:9" x14ac:dyDescent="0.25">
      <c r="D626" s="2"/>
      <c r="E626" s="6"/>
      <c r="F626" s="6"/>
      <c r="G626" s="6"/>
      <c r="I626" s="6"/>
    </row>
    <row r="627" spans="4:9" x14ac:dyDescent="0.25">
      <c r="D627" s="2"/>
      <c r="E627" s="6"/>
      <c r="F627" s="6"/>
      <c r="G627" s="6"/>
      <c r="I627" s="6"/>
    </row>
    <row r="628" spans="4:9" x14ac:dyDescent="0.25">
      <c r="D628" s="2"/>
      <c r="E628" s="6"/>
      <c r="F628" s="6"/>
      <c r="G628" s="6"/>
      <c r="I628" s="6"/>
    </row>
    <row r="629" spans="4:9" x14ac:dyDescent="0.25">
      <c r="D629" s="2"/>
      <c r="E629" s="6"/>
      <c r="F629" s="6"/>
      <c r="G629" s="6"/>
      <c r="I629" s="6"/>
    </row>
    <row r="630" spans="4:9" x14ac:dyDescent="0.25">
      <c r="D630" s="2"/>
      <c r="E630" s="6"/>
      <c r="F630" s="6"/>
      <c r="G630" s="6"/>
      <c r="I630" s="6"/>
    </row>
    <row r="631" spans="4:9" x14ac:dyDescent="0.25">
      <c r="D631" s="2"/>
      <c r="E631" s="6"/>
      <c r="F631" s="6"/>
      <c r="G631" s="6"/>
      <c r="I631" s="6"/>
    </row>
    <row r="632" spans="4:9" x14ac:dyDescent="0.25">
      <c r="D632" s="2"/>
      <c r="E632" s="6"/>
      <c r="F632" s="6"/>
      <c r="G632" s="6"/>
      <c r="I632" s="6"/>
    </row>
    <row r="633" spans="4:9" x14ac:dyDescent="0.25">
      <c r="D633" s="2"/>
      <c r="E633" s="6"/>
      <c r="F633" s="6"/>
      <c r="G633" s="6"/>
      <c r="I633" s="6"/>
    </row>
    <row r="634" spans="4:9" x14ac:dyDescent="0.25">
      <c r="D634" s="2"/>
      <c r="E634" s="6"/>
      <c r="F634" s="6"/>
      <c r="G634" s="6"/>
      <c r="I634" s="6"/>
    </row>
    <row r="635" spans="4:9" x14ac:dyDescent="0.25">
      <c r="D635" s="2"/>
      <c r="E635" s="6"/>
      <c r="F635" s="6"/>
      <c r="G635" s="6"/>
      <c r="I635" s="6"/>
    </row>
    <row r="636" spans="4:9" x14ac:dyDescent="0.25">
      <c r="D636" s="2"/>
      <c r="E636" s="6"/>
      <c r="F636" s="6"/>
      <c r="G636" s="6"/>
      <c r="I636" s="6"/>
    </row>
    <row r="637" spans="4:9" x14ac:dyDescent="0.25">
      <c r="D637" s="2"/>
      <c r="E637" s="6"/>
      <c r="F637" s="6"/>
      <c r="G637" s="6"/>
      <c r="I637" s="6"/>
    </row>
    <row r="638" spans="4:9" x14ac:dyDescent="0.25">
      <c r="D638" s="2"/>
      <c r="E638" s="6"/>
      <c r="F638" s="6"/>
      <c r="G638" s="6"/>
      <c r="I638" s="6"/>
    </row>
    <row r="639" spans="4:9" x14ac:dyDescent="0.25">
      <c r="D639" s="2"/>
      <c r="E639" s="6"/>
      <c r="F639" s="6"/>
      <c r="G639" s="6"/>
      <c r="I639" s="6"/>
    </row>
    <row r="640" spans="4:9" x14ac:dyDescent="0.25">
      <c r="D640" s="2"/>
      <c r="E640" s="6"/>
      <c r="F640" s="6"/>
      <c r="G640" s="6"/>
      <c r="I640" s="6"/>
    </row>
    <row r="641" spans="4:9" x14ac:dyDescent="0.25">
      <c r="D641" s="2"/>
      <c r="E641" s="6"/>
      <c r="F641" s="6"/>
      <c r="G641" s="6"/>
      <c r="I641" s="6"/>
    </row>
    <row r="642" spans="4:9" x14ac:dyDescent="0.25">
      <c r="D642" s="2"/>
      <c r="E642" s="6"/>
      <c r="F642" s="6"/>
      <c r="G642" s="6"/>
      <c r="I642" s="6"/>
    </row>
    <row r="643" spans="4:9" x14ac:dyDescent="0.25">
      <c r="D643" s="2"/>
      <c r="E643" s="6"/>
      <c r="F643" s="6"/>
      <c r="G643" s="6"/>
      <c r="I643" s="6"/>
    </row>
    <row r="644" spans="4:9" x14ac:dyDescent="0.25">
      <c r="D644" s="2"/>
      <c r="E644" s="6"/>
      <c r="F644" s="6"/>
      <c r="G644" s="6"/>
      <c r="I644" s="6"/>
    </row>
    <row r="645" spans="4:9" x14ac:dyDescent="0.25">
      <c r="D645" s="2"/>
      <c r="E645" s="6"/>
      <c r="F645" s="6"/>
      <c r="G645" s="6"/>
      <c r="I645" s="6"/>
    </row>
    <row r="646" spans="4:9" x14ac:dyDescent="0.25">
      <c r="D646" s="2"/>
      <c r="E646" s="6"/>
      <c r="F646" s="6"/>
      <c r="G646" s="6"/>
      <c r="I646" s="6"/>
    </row>
    <row r="647" spans="4:9" x14ac:dyDescent="0.25">
      <c r="D647" s="2"/>
      <c r="E647" s="6"/>
      <c r="F647" s="6"/>
      <c r="G647" s="6"/>
      <c r="I647" s="6"/>
    </row>
    <row r="648" spans="4:9" x14ac:dyDescent="0.25">
      <c r="D648" s="2"/>
      <c r="E648" s="6"/>
      <c r="F648" s="6"/>
      <c r="G648" s="6"/>
      <c r="I648" s="6"/>
    </row>
    <row r="649" spans="4:9" x14ac:dyDescent="0.25">
      <c r="D649" s="2"/>
      <c r="E649" s="6"/>
      <c r="F649" s="6"/>
      <c r="G649" s="6"/>
      <c r="I649" s="6"/>
    </row>
    <row r="650" spans="4:9" x14ac:dyDescent="0.25">
      <c r="D650" s="2"/>
      <c r="E650" s="6"/>
      <c r="F650" s="6"/>
      <c r="G650" s="6"/>
      <c r="I650" s="6"/>
    </row>
    <row r="651" spans="4:9" x14ac:dyDescent="0.25">
      <c r="D651" s="2"/>
      <c r="E651" s="6"/>
      <c r="F651" s="6"/>
      <c r="G651" s="6"/>
      <c r="I651" s="6"/>
    </row>
    <row r="652" spans="4:9" x14ac:dyDescent="0.25">
      <c r="D652" s="2"/>
      <c r="E652" s="6"/>
      <c r="F652" s="6"/>
      <c r="G652" s="6"/>
      <c r="I652" s="6"/>
    </row>
    <row r="653" spans="4:9" x14ac:dyDescent="0.25">
      <c r="D653" s="2"/>
      <c r="E653" s="6"/>
      <c r="F653" s="6"/>
      <c r="G653" s="6"/>
      <c r="I653" s="6"/>
    </row>
    <row r="654" spans="4:9" x14ac:dyDescent="0.25">
      <c r="D654" s="2"/>
      <c r="E654" s="6"/>
      <c r="F654" s="6"/>
      <c r="G654" s="6"/>
      <c r="I654" s="6"/>
    </row>
    <row r="655" spans="4:9" x14ac:dyDescent="0.25">
      <c r="D655" s="2"/>
      <c r="E655" s="6"/>
      <c r="F655" s="6"/>
      <c r="G655" s="6"/>
      <c r="I655" s="6"/>
    </row>
    <row r="656" spans="4:9" x14ac:dyDescent="0.25">
      <c r="D656" s="2"/>
      <c r="E656" s="6"/>
      <c r="F656" s="6"/>
      <c r="G656" s="6"/>
      <c r="I656" s="6"/>
    </row>
    <row r="657" spans="4:9" x14ac:dyDescent="0.25">
      <c r="D657" s="2"/>
      <c r="E657" s="6"/>
      <c r="F657" s="6"/>
      <c r="G657" s="6"/>
      <c r="I657" s="6"/>
    </row>
    <row r="658" spans="4:9" x14ac:dyDescent="0.25">
      <c r="D658" s="2"/>
      <c r="E658" s="6"/>
      <c r="F658" s="6"/>
      <c r="G658" s="6"/>
      <c r="I658" s="6"/>
    </row>
    <row r="659" spans="4:9" x14ac:dyDescent="0.25">
      <c r="D659" s="2"/>
      <c r="E659" s="6"/>
      <c r="F659" s="6"/>
      <c r="G659" s="6"/>
      <c r="I659" s="6"/>
    </row>
    <row r="660" spans="4:9" x14ac:dyDescent="0.25">
      <c r="D660" s="2"/>
      <c r="E660" s="6"/>
      <c r="F660" s="6"/>
      <c r="G660" s="6"/>
      <c r="I660" s="6"/>
    </row>
    <row r="661" spans="4:9" x14ac:dyDescent="0.25">
      <c r="D661" s="2"/>
      <c r="E661" s="6"/>
      <c r="F661" s="6"/>
      <c r="G661" s="6"/>
      <c r="I661" s="6"/>
    </row>
    <row r="662" spans="4:9" x14ac:dyDescent="0.25">
      <c r="D662" s="2"/>
      <c r="E662" s="6"/>
      <c r="F662" s="6"/>
      <c r="G662" s="6"/>
      <c r="I662" s="6"/>
    </row>
    <row r="663" spans="4:9" x14ac:dyDescent="0.25">
      <c r="D663" s="2"/>
      <c r="E663" s="6"/>
      <c r="F663" s="6"/>
      <c r="G663" s="6"/>
      <c r="I663" s="6"/>
    </row>
    <row r="664" spans="4:9" x14ac:dyDescent="0.25">
      <c r="D664" s="2"/>
      <c r="E664" s="6"/>
      <c r="F664" s="6"/>
      <c r="G664" s="6"/>
      <c r="I664" s="6"/>
    </row>
    <row r="665" spans="4:9" x14ac:dyDescent="0.25">
      <c r="D665" s="2"/>
      <c r="E665" s="6"/>
      <c r="F665" s="6"/>
      <c r="G665" s="6"/>
      <c r="I665" s="6"/>
    </row>
    <row r="666" spans="4:9" x14ac:dyDescent="0.25">
      <c r="D666" s="2"/>
      <c r="E666" s="6"/>
      <c r="F666" s="6"/>
      <c r="G666" s="6"/>
      <c r="I666" s="6"/>
    </row>
    <row r="667" spans="4:9" x14ac:dyDescent="0.25">
      <c r="D667" s="2"/>
      <c r="E667" s="6"/>
      <c r="F667" s="6"/>
      <c r="G667" s="6"/>
      <c r="I667" s="6"/>
    </row>
    <row r="668" spans="4:9" x14ac:dyDescent="0.25">
      <c r="D668" s="2"/>
      <c r="E668" s="6"/>
      <c r="F668" s="6"/>
      <c r="G668" s="6"/>
      <c r="I668" s="6"/>
    </row>
    <row r="669" spans="4:9" x14ac:dyDescent="0.25">
      <c r="D669" s="2"/>
      <c r="E669" s="6"/>
      <c r="F669" s="6"/>
      <c r="G669" s="6"/>
      <c r="I669" s="6"/>
    </row>
    <row r="670" spans="4:9" x14ac:dyDescent="0.25">
      <c r="D670" s="2"/>
      <c r="E670" s="6"/>
      <c r="F670" s="6"/>
      <c r="G670" s="6"/>
      <c r="I670" s="6"/>
    </row>
    <row r="671" spans="4:9" x14ac:dyDescent="0.25">
      <c r="D671" s="2"/>
      <c r="E671" s="6"/>
      <c r="F671" s="6"/>
      <c r="G671" s="6"/>
      <c r="I671" s="6"/>
    </row>
    <row r="672" spans="4:9" x14ac:dyDescent="0.25">
      <c r="D672" s="2"/>
      <c r="E672" s="6"/>
      <c r="F672" s="6"/>
      <c r="G672" s="6"/>
      <c r="I672" s="6"/>
    </row>
    <row r="673" spans="4:9" x14ac:dyDescent="0.25">
      <c r="D673" s="2"/>
      <c r="E673" s="6"/>
      <c r="F673" s="6"/>
      <c r="G673" s="6"/>
      <c r="I673" s="6"/>
    </row>
    <row r="674" spans="4:9" x14ac:dyDescent="0.25">
      <c r="D674" s="2"/>
      <c r="E674" s="6"/>
      <c r="F674" s="6"/>
      <c r="G674" s="6"/>
      <c r="I674" s="6"/>
    </row>
    <row r="675" spans="4:9" x14ac:dyDescent="0.25">
      <c r="D675" s="2"/>
      <c r="E675" s="6"/>
      <c r="F675" s="6"/>
      <c r="G675" s="6"/>
      <c r="I675" s="6"/>
    </row>
    <row r="676" spans="4:9" x14ac:dyDescent="0.25">
      <c r="D676" s="2"/>
      <c r="E676" s="6"/>
      <c r="F676" s="6"/>
      <c r="G676" s="6"/>
      <c r="I676" s="6"/>
    </row>
    <row r="677" spans="4:9" x14ac:dyDescent="0.25">
      <c r="D677" s="2"/>
      <c r="E677" s="6"/>
      <c r="F677" s="6"/>
      <c r="G677" s="6"/>
      <c r="I677" s="6"/>
    </row>
    <row r="678" spans="4:9" x14ac:dyDescent="0.25">
      <c r="D678" s="2"/>
      <c r="E678" s="6"/>
      <c r="F678" s="6"/>
      <c r="G678" s="6"/>
      <c r="I678" s="6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101D-4F2B-476D-8CAA-6400097CC025}">
  <dimension ref="A1:I678"/>
  <sheetViews>
    <sheetView zoomScale="80" zoomScaleNormal="80" workbookViewId="0"/>
  </sheetViews>
  <sheetFormatPr defaultRowHeight="15" x14ac:dyDescent="0.25"/>
  <cols>
    <col min="1" max="1" width="28.28515625" bestFit="1" customWidth="1"/>
    <col min="2" max="2" width="15.140625" bestFit="1" customWidth="1"/>
    <col min="3" max="3" width="7.28515625" style="5" bestFit="1" customWidth="1"/>
    <col min="4" max="4" width="15.7109375" bestFit="1" customWidth="1"/>
    <col min="5" max="5" width="13" bestFit="1" customWidth="1"/>
    <col min="6" max="6" width="12.28515625" bestFit="1" customWidth="1"/>
    <col min="7" max="7" width="13.28515625" bestFit="1" customWidth="1"/>
    <col min="8" max="8" width="13.7109375" bestFit="1" customWidth="1"/>
    <col min="9" max="9" width="13.28515625" bestFit="1" customWidth="1"/>
    <col min="10" max="10" width="0" hidden="1" customWidth="1"/>
    <col min="12" max="12" width="15" bestFit="1" customWidth="1"/>
    <col min="13" max="62" width="16.28515625" bestFit="1" customWidth="1"/>
    <col min="63" max="63" width="11.28515625" bestFit="1" customWidth="1"/>
  </cols>
  <sheetData>
    <row r="1" spans="1:9" x14ac:dyDescent="0.25">
      <c r="A1" t="s">
        <v>49</v>
      </c>
      <c r="B1" t="s">
        <v>55</v>
      </c>
    </row>
    <row r="3" spans="1:9" x14ac:dyDescent="0.25">
      <c r="A3" t="s">
        <v>9</v>
      </c>
      <c r="B3" s="15">
        <v>1000</v>
      </c>
      <c r="C3" s="9"/>
    </row>
    <row r="4" spans="1:9" x14ac:dyDescent="0.25">
      <c r="A4" t="s">
        <v>31</v>
      </c>
      <c r="B4" s="18">
        <v>0.1</v>
      </c>
      <c r="C4" s="10"/>
    </row>
    <row r="5" spans="1:9" x14ac:dyDescent="0.25">
      <c r="A5" t="s">
        <v>32</v>
      </c>
      <c r="B5" s="21">
        <v>40</v>
      </c>
    </row>
    <row r="6" spans="1:9" x14ac:dyDescent="0.25">
      <c r="A6" t="s">
        <v>47</v>
      </c>
      <c r="B6" s="19">
        <v>1200</v>
      </c>
      <c r="C6" s="12"/>
    </row>
    <row r="7" spans="1:9" x14ac:dyDescent="0.25">
      <c r="A7" t="s">
        <v>37</v>
      </c>
      <c r="B7" s="24">
        <f>FV(B4,B5,-B6,-B3)</f>
        <v>576370.3223862889</v>
      </c>
      <c r="C7" s="13"/>
    </row>
    <row r="8" spans="1:9" x14ac:dyDescent="0.25">
      <c r="C8" s="11" t="s">
        <v>7</v>
      </c>
      <c r="D8" s="11" t="s">
        <v>42</v>
      </c>
      <c r="E8" s="11" t="s">
        <v>8</v>
      </c>
      <c r="F8" s="11" t="s">
        <v>39</v>
      </c>
      <c r="G8" s="11" t="s">
        <v>11</v>
      </c>
      <c r="H8" s="11" t="s">
        <v>45</v>
      </c>
      <c r="I8" s="11" t="s">
        <v>46</v>
      </c>
    </row>
    <row r="9" spans="1:9" x14ac:dyDescent="0.25">
      <c r="C9" s="5">
        <v>1</v>
      </c>
      <c r="D9" s="2">
        <f>B3</f>
        <v>1000</v>
      </c>
      <c r="E9" s="6">
        <f t="shared" ref="E9:E15" si="0">D9*($B$4)</f>
        <v>100</v>
      </c>
      <c r="F9" s="6">
        <f>$B$6</f>
        <v>1200</v>
      </c>
      <c r="G9" s="6">
        <f>D9+E9+F9</f>
        <v>2300</v>
      </c>
      <c r="H9" s="6">
        <f>D9+F9</f>
        <v>2200</v>
      </c>
      <c r="I9" s="6">
        <f>E9</f>
        <v>100</v>
      </c>
    </row>
    <row r="10" spans="1:9" x14ac:dyDescent="0.25">
      <c r="C10" s="5">
        <v>2</v>
      </c>
      <c r="D10" s="2">
        <f>G9</f>
        <v>2300</v>
      </c>
      <c r="E10" s="6">
        <f t="shared" si="0"/>
        <v>230</v>
      </c>
      <c r="F10" s="6">
        <f t="shared" ref="F10:F48" si="1">$B$6</f>
        <v>1200</v>
      </c>
      <c r="G10" s="6">
        <f t="shared" ref="G10:G48" si="2">D10+E10+F10</f>
        <v>3730</v>
      </c>
      <c r="H10" s="6">
        <f t="shared" ref="H10:H48" si="3">H9+F10</f>
        <v>3400</v>
      </c>
      <c r="I10" s="6">
        <f>I9+E10</f>
        <v>330</v>
      </c>
    </row>
    <row r="11" spans="1:9" x14ac:dyDescent="0.25">
      <c r="C11" s="5">
        <v>3</v>
      </c>
      <c r="D11" s="2">
        <f>G10</f>
        <v>3730</v>
      </c>
      <c r="E11" s="6">
        <f t="shared" si="0"/>
        <v>373</v>
      </c>
      <c r="F11" s="6">
        <f t="shared" si="1"/>
        <v>1200</v>
      </c>
      <c r="G11" s="6">
        <f t="shared" si="2"/>
        <v>5303</v>
      </c>
      <c r="H11" s="6">
        <f t="shared" si="3"/>
        <v>4600</v>
      </c>
      <c r="I11" s="6">
        <f t="shared" ref="I11:I48" si="4">I10+E11</f>
        <v>703</v>
      </c>
    </row>
    <row r="12" spans="1:9" x14ac:dyDescent="0.25">
      <c r="C12" s="5">
        <v>4</v>
      </c>
      <c r="D12" s="2">
        <f t="shared" ref="D12:D48" si="5">G11</f>
        <v>5303</v>
      </c>
      <c r="E12" s="6">
        <f t="shared" si="0"/>
        <v>530.30000000000007</v>
      </c>
      <c r="F12" s="6">
        <f t="shared" si="1"/>
        <v>1200</v>
      </c>
      <c r="G12" s="6">
        <f t="shared" si="2"/>
        <v>7033.3</v>
      </c>
      <c r="H12" s="6">
        <f t="shared" si="3"/>
        <v>5800</v>
      </c>
      <c r="I12" s="6">
        <f t="shared" si="4"/>
        <v>1233.3000000000002</v>
      </c>
    </row>
    <row r="13" spans="1:9" x14ac:dyDescent="0.25">
      <c r="C13" s="5">
        <v>5</v>
      </c>
      <c r="D13" s="2">
        <f t="shared" si="5"/>
        <v>7033.3</v>
      </c>
      <c r="E13" s="6">
        <f t="shared" si="0"/>
        <v>703.33</v>
      </c>
      <c r="F13" s="6">
        <f t="shared" si="1"/>
        <v>1200</v>
      </c>
      <c r="G13" s="6">
        <f t="shared" si="2"/>
        <v>8936.630000000001</v>
      </c>
      <c r="H13" s="6">
        <f t="shared" si="3"/>
        <v>7000</v>
      </c>
      <c r="I13" s="6">
        <f t="shared" si="4"/>
        <v>1936.63</v>
      </c>
    </row>
    <row r="14" spans="1:9" x14ac:dyDescent="0.25">
      <c r="C14" s="5">
        <v>6</v>
      </c>
      <c r="D14" s="2">
        <f t="shared" si="5"/>
        <v>8936.630000000001</v>
      </c>
      <c r="E14" s="6">
        <f t="shared" si="0"/>
        <v>893.66300000000012</v>
      </c>
      <c r="F14" s="6">
        <f t="shared" si="1"/>
        <v>1200</v>
      </c>
      <c r="G14" s="6">
        <f t="shared" si="2"/>
        <v>11030.293000000001</v>
      </c>
      <c r="H14" s="6">
        <f t="shared" si="3"/>
        <v>8200</v>
      </c>
      <c r="I14" s="6">
        <f t="shared" si="4"/>
        <v>2830.2930000000001</v>
      </c>
    </row>
    <row r="15" spans="1:9" x14ac:dyDescent="0.25">
      <c r="C15" s="5">
        <v>7</v>
      </c>
      <c r="D15" s="2">
        <f t="shared" si="5"/>
        <v>11030.293000000001</v>
      </c>
      <c r="E15" s="6">
        <f t="shared" si="0"/>
        <v>1103.0293000000001</v>
      </c>
      <c r="F15" s="6">
        <f t="shared" si="1"/>
        <v>1200</v>
      </c>
      <c r="G15" s="6">
        <f t="shared" si="2"/>
        <v>13333.322300000002</v>
      </c>
      <c r="H15" s="6">
        <f t="shared" si="3"/>
        <v>9400</v>
      </c>
      <c r="I15" s="6">
        <f t="shared" si="4"/>
        <v>3933.3223000000003</v>
      </c>
    </row>
    <row r="16" spans="1:9" x14ac:dyDescent="0.25">
      <c r="C16" s="5">
        <v>8</v>
      </c>
      <c r="D16" s="2">
        <f t="shared" si="5"/>
        <v>13333.322300000002</v>
      </c>
      <c r="E16" s="6">
        <f t="shared" ref="E16:E48" si="6">D16*($B$4)</f>
        <v>1333.3322300000002</v>
      </c>
      <c r="F16" s="6">
        <f t="shared" si="1"/>
        <v>1200</v>
      </c>
      <c r="G16" s="6">
        <f t="shared" si="2"/>
        <v>15866.654530000002</v>
      </c>
      <c r="H16" s="6">
        <f t="shared" si="3"/>
        <v>10600</v>
      </c>
      <c r="I16" s="6">
        <f t="shared" si="4"/>
        <v>5266.6545300000007</v>
      </c>
    </row>
    <row r="17" spans="3:9" x14ac:dyDescent="0.25">
      <c r="C17" s="5">
        <v>9</v>
      </c>
      <c r="D17" s="2">
        <f t="shared" si="5"/>
        <v>15866.654530000002</v>
      </c>
      <c r="E17" s="6">
        <f t="shared" si="6"/>
        <v>1586.6654530000003</v>
      </c>
      <c r="F17" s="6">
        <f t="shared" si="1"/>
        <v>1200</v>
      </c>
      <c r="G17" s="6">
        <f t="shared" si="2"/>
        <v>18653.319983000001</v>
      </c>
      <c r="H17" s="6">
        <f t="shared" si="3"/>
        <v>11800</v>
      </c>
      <c r="I17" s="6">
        <f t="shared" si="4"/>
        <v>6853.3199830000012</v>
      </c>
    </row>
    <row r="18" spans="3:9" x14ac:dyDescent="0.25">
      <c r="C18" s="5">
        <v>10</v>
      </c>
      <c r="D18" s="2">
        <f t="shared" si="5"/>
        <v>18653.319983000001</v>
      </c>
      <c r="E18" s="6">
        <f t="shared" si="6"/>
        <v>1865.3319983000001</v>
      </c>
      <c r="F18" s="6">
        <f t="shared" si="1"/>
        <v>1200</v>
      </c>
      <c r="G18" s="6">
        <f t="shared" si="2"/>
        <v>21718.651981300001</v>
      </c>
      <c r="H18" s="6">
        <f t="shared" si="3"/>
        <v>13000</v>
      </c>
      <c r="I18" s="6">
        <f t="shared" si="4"/>
        <v>8718.6519813000014</v>
      </c>
    </row>
    <row r="19" spans="3:9" x14ac:dyDescent="0.25">
      <c r="C19" s="5">
        <v>11</v>
      </c>
      <c r="D19" s="2">
        <f t="shared" si="5"/>
        <v>21718.651981300001</v>
      </c>
      <c r="E19" s="6">
        <f t="shared" si="6"/>
        <v>2171.8651981300004</v>
      </c>
      <c r="F19" s="6">
        <f t="shared" si="1"/>
        <v>1200</v>
      </c>
      <c r="G19" s="6">
        <f t="shared" si="2"/>
        <v>25090.51717943</v>
      </c>
      <c r="H19" s="6">
        <f t="shared" si="3"/>
        <v>14200</v>
      </c>
      <c r="I19" s="6">
        <f t="shared" si="4"/>
        <v>10890.517179430002</v>
      </c>
    </row>
    <row r="20" spans="3:9" x14ac:dyDescent="0.25">
      <c r="C20" s="5">
        <v>12</v>
      </c>
      <c r="D20" s="2">
        <f t="shared" si="5"/>
        <v>25090.51717943</v>
      </c>
      <c r="E20" s="6">
        <f t="shared" si="6"/>
        <v>2509.0517179430003</v>
      </c>
      <c r="F20" s="6">
        <f t="shared" si="1"/>
        <v>1200</v>
      </c>
      <c r="G20" s="6">
        <f t="shared" si="2"/>
        <v>28799.568897372999</v>
      </c>
      <c r="H20" s="6">
        <f t="shared" si="3"/>
        <v>15400</v>
      </c>
      <c r="I20" s="6">
        <f t="shared" si="4"/>
        <v>13399.568897373003</v>
      </c>
    </row>
    <row r="21" spans="3:9" x14ac:dyDescent="0.25">
      <c r="C21" s="5">
        <v>13</v>
      </c>
      <c r="D21" s="2">
        <f t="shared" si="5"/>
        <v>28799.568897372999</v>
      </c>
      <c r="E21" s="6">
        <f t="shared" si="6"/>
        <v>2879.9568897373001</v>
      </c>
      <c r="F21" s="6">
        <f t="shared" si="1"/>
        <v>1200</v>
      </c>
      <c r="G21" s="6">
        <f t="shared" si="2"/>
        <v>32879.525787110295</v>
      </c>
      <c r="H21" s="6">
        <f t="shared" si="3"/>
        <v>16600</v>
      </c>
      <c r="I21" s="6">
        <f t="shared" si="4"/>
        <v>16279.525787110302</v>
      </c>
    </row>
    <row r="22" spans="3:9" x14ac:dyDescent="0.25">
      <c r="C22" s="5">
        <v>14</v>
      </c>
      <c r="D22" s="2">
        <f t="shared" si="5"/>
        <v>32879.525787110295</v>
      </c>
      <c r="E22" s="6">
        <f t="shared" si="6"/>
        <v>3287.9525787110297</v>
      </c>
      <c r="F22" s="6">
        <f t="shared" si="1"/>
        <v>1200</v>
      </c>
      <c r="G22" s="6">
        <f t="shared" si="2"/>
        <v>37367.478365821327</v>
      </c>
      <c r="H22" s="6">
        <f t="shared" si="3"/>
        <v>17800</v>
      </c>
      <c r="I22" s="6">
        <f t="shared" si="4"/>
        <v>19567.478365821331</v>
      </c>
    </row>
    <row r="23" spans="3:9" x14ac:dyDescent="0.25">
      <c r="C23" s="5">
        <v>15</v>
      </c>
      <c r="D23" s="2">
        <f t="shared" si="5"/>
        <v>37367.478365821327</v>
      </c>
      <c r="E23" s="6">
        <f t="shared" si="6"/>
        <v>3736.747836582133</v>
      </c>
      <c r="F23" s="6">
        <f t="shared" si="1"/>
        <v>1200</v>
      </c>
      <c r="G23" s="6">
        <f t="shared" si="2"/>
        <v>42304.226202403457</v>
      </c>
      <c r="H23" s="6">
        <f t="shared" si="3"/>
        <v>19000</v>
      </c>
      <c r="I23" s="6">
        <f t="shared" si="4"/>
        <v>23304.226202403464</v>
      </c>
    </row>
    <row r="24" spans="3:9" x14ac:dyDescent="0.25">
      <c r="C24" s="5">
        <v>16</v>
      </c>
      <c r="D24" s="2">
        <f t="shared" si="5"/>
        <v>42304.226202403457</v>
      </c>
      <c r="E24" s="6">
        <f t="shared" si="6"/>
        <v>4230.4226202403461</v>
      </c>
      <c r="F24" s="6">
        <f t="shared" si="1"/>
        <v>1200</v>
      </c>
      <c r="G24" s="6">
        <f t="shared" si="2"/>
        <v>47734.648822643801</v>
      </c>
      <c r="H24" s="6">
        <f t="shared" si="3"/>
        <v>20200</v>
      </c>
      <c r="I24" s="6">
        <f t="shared" si="4"/>
        <v>27534.648822643809</v>
      </c>
    </row>
    <row r="25" spans="3:9" x14ac:dyDescent="0.25">
      <c r="C25" s="5">
        <v>17</v>
      </c>
      <c r="D25" s="2">
        <f t="shared" si="5"/>
        <v>47734.648822643801</v>
      </c>
      <c r="E25" s="6">
        <f t="shared" si="6"/>
        <v>4773.4648822643803</v>
      </c>
      <c r="F25" s="6">
        <f t="shared" si="1"/>
        <v>1200</v>
      </c>
      <c r="G25" s="6">
        <f t="shared" si="2"/>
        <v>53708.113704908181</v>
      </c>
      <c r="H25" s="6">
        <f t="shared" si="3"/>
        <v>21400</v>
      </c>
      <c r="I25" s="6">
        <f t="shared" si="4"/>
        <v>32308.113704908188</v>
      </c>
    </row>
    <row r="26" spans="3:9" x14ac:dyDescent="0.25">
      <c r="C26" s="5">
        <v>18</v>
      </c>
      <c r="D26" s="2">
        <f t="shared" si="5"/>
        <v>53708.113704908181</v>
      </c>
      <c r="E26" s="6">
        <f t="shared" si="6"/>
        <v>5370.8113704908183</v>
      </c>
      <c r="F26" s="6">
        <f t="shared" si="1"/>
        <v>1200</v>
      </c>
      <c r="G26" s="6">
        <f t="shared" si="2"/>
        <v>60278.925075398998</v>
      </c>
      <c r="H26" s="6">
        <f t="shared" si="3"/>
        <v>22600</v>
      </c>
      <c r="I26" s="6">
        <f t="shared" si="4"/>
        <v>37678.925075399005</v>
      </c>
    </row>
    <row r="27" spans="3:9" x14ac:dyDescent="0.25">
      <c r="C27" s="5">
        <v>19</v>
      </c>
      <c r="D27" s="2">
        <f t="shared" si="5"/>
        <v>60278.925075398998</v>
      </c>
      <c r="E27" s="6">
        <f t="shared" si="6"/>
        <v>6027.8925075399002</v>
      </c>
      <c r="F27" s="6">
        <f t="shared" si="1"/>
        <v>1200</v>
      </c>
      <c r="G27" s="6">
        <f t="shared" si="2"/>
        <v>67506.817582938893</v>
      </c>
      <c r="H27" s="6">
        <f t="shared" si="3"/>
        <v>23800</v>
      </c>
      <c r="I27" s="6">
        <f t="shared" si="4"/>
        <v>43706.817582938907</v>
      </c>
    </row>
    <row r="28" spans="3:9" x14ac:dyDescent="0.25">
      <c r="C28" s="5">
        <v>20</v>
      </c>
      <c r="D28" s="2">
        <f t="shared" si="5"/>
        <v>67506.817582938893</v>
      </c>
      <c r="E28" s="6">
        <f t="shared" si="6"/>
        <v>6750.6817582938893</v>
      </c>
      <c r="F28" s="6">
        <f t="shared" si="1"/>
        <v>1200</v>
      </c>
      <c r="G28" s="6">
        <f t="shared" si="2"/>
        <v>75457.499341232789</v>
      </c>
      <c r="H28" s="6">
        <f t="shared" si="3"/>
        <v>25000</v>
      </c>
      <c r="I28" s="6">
        <f t="shared" si="4"/>
        <v>50457.499341232797</v>
      </c>
    </row>
    <row r="29" spans="3:9" x14ac:dyDescent="0.25">
      <c r="C29" s="5">
        <v>21</v>
      </c>
      <c r="D29" s="2">
        <f t="shared" si="5"/>
        <v>75457.499341232789</v>
      </c>
      <c r="E29" s="6">
        <f t="shared" si="6"/>
        <v>7545.7499341232797</v>
      </c>
      <c r="F29" s="6">
        <f t="shared" si="1"/>
        <v>1200</v>
      </c>
      <c r="G29" s="6">
        <f t="shared" si="2"/>
        <v>84203.249275356065</v>
      </c>
      <c r="H29" s="6">
        <f t="shared" si="3"/>
        <v>26200</v>
      </c>
      <c r="I29" s="6">
        <f t="shared" si="4"/>
        <v>58003.24927535608</v>
      </c>
    </row>
    <row r="30" spans="3:9" x14ac:dyDescent="0.25">
      <c r="C30" s="5">
        <v>22</v>
      </c>
      <c r="D30" s="2">
        <f t="shared" si="5"/>
        <v>84203.249275356065</v>
      </c>
      <c r="E30" s="6">
        <f t="shared" si="6"/>
        <v>8420.3249275356065</v>
      </c>
      <c r="F30" s="6">
        <f t="shared" si="1"/>
        <v>1200</v>
      </c>
      <c r="G30" s="6">
        <f t="shared" si="2"/>
        <v>93823.574202891672</v>
      </c>
      <c r="H30" s="6">
        <f t="shared" si="3"/>
        <v>27400</v>
      </c>
      <c r="I30" s="6">
        <f t="shared" si="4"/>
        <v>66423.574202891687</v>
      </c>
    </row>
    <row r="31" spans="3:9" x14ac:dyDescent="0.25">
      <c r="C31" s="5">
        <v>23</v>
      </c>
      <c r="D31" s="2">
        <f t="shared" si="5"/>
        <v>93823.574202891672</v>
      </c>
      <c r="E31" s="6">
        <f t="shared" si="6"/>
        <v>9382.3574202891668</v>
      </c>
      <c r="F31" s="6">
        <f t="shared" si="1"/>
        <v>1200</v>
      </c>
      <c r="G31" s="6">
        <f t="shared" si="2"/>
        <v>104405.93162318083</v>
      </c>
      <c r="H31" s="6">
        <f t="shared" si="3"/>
        <v>28600</v>
      </c>
      <c r="I31" s="6">
        <f t="shared" si="4"/>
        <v>75805.931623180848</v>
      </c>
    </row>
    <row r="32" spans="3:9" x14ac:dyDescent="0.25">
      <c r="C32" s="5">
        <v>24</v>
      </c>
      <c r="D32" s="2">
        <f t="shared" si="5"/>
        <v>104405.93162318083</v>
      </c>
      <c r="E32" s="6">
        <f t="shared" si="6"/>
        <v>10440.593162318084</v>
      </c>
      <c r="F32" s="6">
        <f t="shared" si="1"/>
        <v>1200</v>
      </c>
      <c r="G32" s="6">
        <f t="shared" si="2"/>
        <v>116046.52478549891</v>
      </c>
      <c r="H32" s="6">
        <f t="shared" si="3"/>
        <v>29800</v>
      </c>
      <c r="I32" s="6">
        <f t="shared" si="4"/>
        <v>86246.524785498928</v>
      </c>
    </row>
    <row r="33" spans="3:9" x14ac:dyDescent="0.25">
      <c r="C33" s="5">
        <v>25</v>
      </c>
      <c r="D33" s="2">
        <f t="shared" si="5"/>
        <v>116046.52478549891</v>
      </c>
      <c r="E33" s="6">
        <f t="shared" si="6"/>
        <v>11604.652478549891</v>
      </c>
      <c r="F33" s="6">
        <f t="shared" si="1"/>
        <v>1200</v>
      </c>
      <c r="G33" s="6">
        <f t="shared" si="2"/>
        <v>128851.17726404881</v>
      </c>
      <c r="H33" s="6">
        <f t="shared" si="3"/>
        <v>31000</v>
      </c>
      <c r="I33" s="6">
        <f t="shared" si="4"/>
        <v>97851.17726404882</v>
      </c>
    </row>
    <row r="34" spans="3:9" x14ac:dyDescent="0.25">
      <c r="C34" s="5">
        <v>26</v>
      </c>
      <c r="D34" s="2">
        <f t="shared" si="5"/>
        <v>128851.17726404881</v>
      </c>
      <c r="E34" s="6">
        <f t="shared" si="6"/>
        <v>12885.117726404882</v>
      </c>
      <c r="F34" s="6">
        <f t="shared" si="1"/>
        <v>1200</v>
      </c>
      <c r="G34" s="6">
        <f t="shared" si="2"/>
        <v>142936.29499045369</v>
      </c>
      <c r="H34" s="6">
        <f t="shared" si="3"/>
        <v>32200</v>
      </c>
      <c r="I34" s="6">
        <f t="shared" si="4"/>
        <v>110736.29499045369</v>
      </c>
    </row>
    <row r="35" spans="3:9" x14ac:dyDescent="0.25">
      <c r="C35" s="5">
        <v>27</v>
      </c>
      <c r="D35" s="2">
        <f t="shared" si="5"/>
        <v>142936.29499045369</v>
      </c>
      <c r="E35" s="6">
        <f t="shared" si="6"/>
        <v>14293.62949904537</v>
      </c>
      <c r="F35" s="6">
        <f t="shared" si="1"/>
        <v>1200</v>
      </c>
      <c r="G35" s="6">
        <f t="shared" si="2"/>
        <v>158429.92448949907</v>
      </c>
      <c r="H35" s="6">
        <f t="shared" si="3"/>
        <v>33400</v>
      </c>
      <c r="I35" s="6">
        <f t="shared" si="4"/>
        <v>125029.92448949907</v>
      </c>
    </row>
    <row r="36" spans="3:9" x14ac:dyDescent="0.25">
      <c r="C36" s="5">
        <v>28</v>
      </c>
      <c r="D36" s="2">
        <f t="shared" si="5"/>
        <v>158429.92448949907</v>
      </c>
      <c r="E36" s="6">
        <f t="shared" si="6"/>
        <v>15842.992448949908</v>
      </c>
      <c r="F36" s="6">
        <f t="shared" si="1"/>
        <v>1200</v>
      </c>
      <c r="G36" s="6">
        <f t="shared" si="2"/>
        <v>175472.91693844897</v>
      </c>
      <c r="H36" s="6">
        <f t="shared" si="3"/>
        <v>34600</v>
      </c>
      <c r="I36" s="6">
        <f t="shared" si="4"/>
        <v>140872.91693844897</v>
      </c>
    </row>
    <row r="37" spans="3:9" x14ac:dyDescent="0.25">
      <c r="C37" s="5">
        <v>29</v>
      </c>
      <c r="D37" s="2">
        <f t="shared" si="5"/>
        <v>175472.91693844897</v>
      </c>
      <c r="E37" s="6">
        <f t="shared" si="6"/>
        <v>17547.291693844898</v>
      </c>
      <c r="F37" s="6">
        <f t="shared" si="1"/>
        <v>1200</v>
      </c>
      <c r="G37" s="6">
        <f t="shared" si="2"/>
        <v>194220.20863229386</v>
      </c>
      <c r="H37" s="6">
        <f t="shared" si="3"/>
        <v>35800</v>
      </c>
      <c r="I37" s="6">
        <f t="shared" si="4"/>
        <v>158420.20863229386</v>
      </c>
    </row>
    <row r="38" spans="3:9" x14ac:dyDescent="0.25">
      <c r="C38" s="5">
        <v>30</v>
      </c>
      <c r="D38" s="2">
        <f t="shared" si="5"/>
        <v>194220.20863229386</v>
      </c>
      <c r="E38" s="6">
        <f t="shared" si="6"/>
        <v>19422.020863229387</v>
      </c>
      <c r="F38" s="6">
        <f t="shared" si="1"/>
        <v>1200</v>
      </c>
      <c r="G38" s="6">
        <f t="shared" si="2"/>
        <v>214842.22949552324</v>
      </c>
      <c r="H38" s="6">
        <f t="shared" si="3"/>
        <v>37000</v>
      </c>
      <c r="I38" s="6">
        <f t="shared" si="4"/>
        <v>177842.22949552324</v>
      </c>
    </row>
    <row r="39" spans="3:9" x14ac:dyDescent="0.25">
      <c r="C39" s="5">
        <v>31</v>
      </c>
      <c r="D39" s="2">
        <f t="shared" si="5"/>
        <v>214842.22949552324</v>
      </c>
      <c r="E39" s="6">
        <f t="shared" si="6"/>
        <v>21484.222949552324</v>
      </c>
      <c r="F39" s="6">
        <f t="shared" si="1"/>
        <v>1200</v>
      </c>
      <c r="G39" s="6">
        <f t="shared" si="2"/>
        <v>237526.45244507556</v>
      </c>
      <c r="H39" s="6">
        <f t="shared" si="3"/>
        <v>38200</v>
      </c>
      <c r="I39" s="6">
        <f t="shared" si="4"/>
        <v>199326.45244507556</v>
      </c>
    </row>
    <row r="40" spans="3:9" x14ac:dyDescent="0.25">
      <c r="C40" s="5">
        <v>32</v>
      </c>
      <c r="D40" s="2">
        <f t="shared" si="5"/>
        <v>237526.45244507556</v>
      </c>
      <c r="E40" s="6">
        <f t="shared" si="6"/>
        <v>23752.645244507556</v>
      </c>
      <c r="F40" s="6">
        <f t="shared" si="1"/>
        <v>1200</v>
      </c>
      <c r="G40" s="6">
        <f t="shared" si="2"/>
        <v>262479.09768958308</v>
      </c>
      <c r="H40" s="6">
        <f t="shared" si="3"/>
        <v>39400</v>
      </c>
      <c r="I40" s="6">
        <f t="shared" si="4"/>
        <v>223079.09768958311</v>
      </c>
    </row>
    <row r="41" spans="3:9" x14ac:dyDescent="0.25">
      <c r="C41" s="5">
        <v>33</v>
      </c>
      <c r="D41" s="2">
        <f t="shared" si="5"/>
        <v>262479.09768958308</v>
      </c>
      <c r="E41" s="6">
        <f t="shared" si="6"/>
        <v>26247.90976895831</v>
      </c>
      <c r="F41" s="6">
        <f t="shared" si="1"/>
        <v>1200</v>
      </c>
      <c r="G41" s="6">
        <f t="shared" si="2"/>
        <v>289927.00745854137</v>
      </c>
      <c r="H41" s="6">
        <f t="shared" si="3"/>
        <v>40600</v>
      </c>
      <c r="I41" s="6">
        <f t="shared" si="4"/>
        <v>249327.00745854143</v>
      </c>
    </row>
    <row r="42" spans="3:9" x14ac:dyDescent="0.25">
      <c r="C42" s="5">
        <v>34</v>
      </c>
      <c r="D42" s="2">
        <f t="shared" si="5"/>
        <v>289927.00745854137</v>
      </c>
      <c r="E42" s="6">
        <f t="shared" si="6"/>
        <v>28992.700745854137</v>
      </c>
      <c r="F42" s="6">
        <f t="shared" si="1"/>
        <v>1200</v>
      </c>
      <c r="G42" s="6">
        <f t="shared" si="2"/>
        <v>320119.70820439549</v>
      </c>
      <c r="H42" s="6">
        <f t="shared" si="3"/>
        <v>41800</v>
      </c>
      <c r="I42" s="6">
        <f t="shared" si="4"/>
        <v>278319.70820439555</v>
      </c>
    </row>
    <row r="43" spans="3:9" x14ac:dyDescent="0.25">
      <c r="C43" s="5">
        <v>35</v>
      </c>
      <c r="D43" s="2">
        <f t="shared" si="5"/>
        <v>320119.70820439549</v>
      </c>
      <c r="E43" s="6">
        <f t="shared" si="6"/>
        <v>32011.97082043955</v>
      </c>
      <c r="F43" s="6">
        <f t="shared" si="1"/>
        <v>1200</v>
      </c>
      <c r="G43" s="6">
        <f t="shared" si="2"/>
        <v>353331.67902483506</v>
      </c>
      <c r="H43" s="6">
        <f t="shared" si="3"/>
        <v>43000</v>
      </c>
      <c r="I43" s="6">
        <f t="shared" si="4"/>
        <v>310331.67902483512</v>
      </c>
    </row>
    <row r="44" spans="3:9" x14ac:dyDescent="0.25">
      <c r="C44" s="5">
        <v>36</v>
      </c>
      <c r="D44" s="2">
        <f t="shared" si="5"/>
        <v>353331.67902483506</v>
      </c>
      <c r="E44" s="6">
        <f t="shared" si="6"/>
        <v>35333.16790248351</v>
      </c>
      <c r="F44" s="6">
        <f t="shared" si="1"/>
        <v>1200</v>
      </c>
      <c r="G44" s="6">
        <f t="shared" si="2"/>
        <v>389864.84692731855</v>
      </c>
      <c r="H44" s="6">
        <f t="shared" si="3"/>
        <v>44200</v>
      </c>
      <c r="I44" s="6">
        <f t="shared" si="4"/>
        <v>345664.84692731861</v>
      </c>
    </row>
    <row r="45" spans="3:9" x14ac:dyDescent="0.25">
      <c r="C45" s="5">
        <v>37</v>
      </c>
      <c r="D45" s="2">
        <f t="shared" si="5"/>
        <v>389864.84692731855</v>
      </c>
      <c r="E45" s="6">
        <f t="shared" si="6"/>
        <v>38986.484692731858</v>
      </c>
      <c r="F45" s="6">
        <f t="shared" si="1"/>
        <v>1200</v>
      </c>
      <c r="G45" s="6">
        <f t="shared" si="2"/>
        <v>430051.33162005042</v>
      </c>
      <c r="H45" s="6">
        <f t="shared" si="3"/>
        <v>45400</v>
      </c>
      <c r="I45" s="6">
        <f t="shared" si="4"/>
        <v>384651.33162005048</v>
      </c>
    </row>
    <row r="46" spans="3:9" x14ac:dyDescent="0.25">
      <c r="C46" s="5">
        <v>38</v>
      </c>
      <c r="D46" s="2">
        <f t="shared" si="5"/>
        <v>430051.33162005042</v>
      </c>
      <c r="E46" s="6">
        <f t="shared" si="6"/>
        <v>43005.133162005048</v>
      </c>
      <c r="F46" s="6">
        <f t="shared" si="1"/>
        <v>1200</v>
      </c>
      <c r="G46" s="6">
        <f t="shared" si="2"/>
        <v>474256.46478205547</v>
      </c>
      <c r="H46" s="6">
        <f t="shared" si="3"/>
        <v>46600</v>
      </c>
      <c r="I46" s="6">
        <f t="shared" si="4"/>
        <v>427656.46478205553</v>
      </c>
    </row>
    <row r="47" spans="3:9" x14ac:dyDescent="0.25">
      <c r="C47" s="5">
        <v>39</v>
      </c>
      <c r="D47" s="2">
        <f t="shared" si="5"/>
        <v>474256.46478205547</v>
      </c>
      <c r="E47" s="6">
        <f t="shared" si="6"/>
        <v>47425.646478205548</v>
      </c>
      <c r="F47" s="6">
        <f t="shared" si="1"/>
        <v>1200</v>
      </c>
      <c r="G47" s="6">
        <f t="shared" si="2"/>
        <v>522882.11126026104</v>
      </c>
      <c r="H47" s="6">
        <f t="shared" si="3"/>
        <v>47800</v>
      </c>
      <c r="I47" s="6">
        <f t="shared" si="4"/>
        <v>475082.1112602611</v>
      </c>
    </row>
    <row r="48" spans="3:9" x14ac:dyDescent="0.25">
      <c r="C48" s="5">
        <v>40</v>
      </c>
      <c r="D48" s="2">
        <f t="shared" si="5"/>
        <v>522882.11126026104</v>
      </c>
      <c r="E48" s="6">
        <f t="shared" si="6"/>
        <v>52288.211126026108</v>
      </c>
      <c r="F48" s="6">
        <f t="shared" si="1"/>
        <v>1200</v>
      </c>
      <c r="G48" s="7">
        <f t="shared" si="2"/>
        <v>576370.32238628715</v>
      </c>
      <c r="H48" s="6">
        <f t="shared" si="3"/>
        <v>49000</v>
      </c>
      <c r="I48" s="6">
        <f t="shared" si="4"/>
        <v>527370.32238628715</v>
      </c>
    </row>
    <row r="49" spans="4:9" x14ac:dyDescent="0.25">
      <c r="D49" s="2"/>
      <c r="E49" s="6"/>
      <c r="F49" s="6"/>
      <c r="G49" s="6"/>
      <c r="H49" s="6"/>
      <c r="I49" s="6"/>
    </row>
    <row r="50" spans="4:9" x14ac:dyDescent="0.25">
      <c r="D50" s="2"/>
      <c r="E50" s="6"/>
      <c r="F50" s="6"/>
      <c r="G50" s="6"/>
      <c r="H50" s="6"/>
      <c r="I50" s="6"/>
    </row>
    <row r="51" spans="4:9" x14ac:dyDescent="0.25">
      <c r="D51" s="2"/>
      <c r="E51" s="6"/>
      <c r="F51" s="6"/>
      <c r="G51" s="6"/>
      <c r="H51" s="6"/>
      <c r="I51" s="6"/>
    </row>
    <row r="52" spans="4:9" x14ac:dyDescent="0.25">
      <c r="D52" s="2"/>
      <c r="E52" s="6"/>
      <c r="F52" s="6"/>
      <c r="G52" s="6"/>
      <c r="H52" s="6"/>
      <c r="I52" s="6"/>
    </row>
    <row r="53" spans="4:9" x14ac:dyDescent="0.25">
      <c r="D53" s="2"/>
      <c r="E53" s="6"/>
      <c r="F53" s="6"/>
      <c r="G53" s="6"/>
      <c r="H53" s="6"/>
      <c r="I53" s="6"/>
    </row>
    <row r="54" spans="4:9" x14ac:dyDescent="0.25">
      <c r="D54" s="2"/>
      <c r="E54" s="6"/>
      <c r="F54" s="6"/>
      <c r="G54" s="6"/>
      <c r="H54" s="6"/>
      <c r="I54" s="6"/>
    </row>
    <row r="55" spans="4:9" x14ac:dyDescent="0.25">
      <c r="D55" s="2"/>
      <c r="E55" s="6"/>
      <c r="F55" s="6"/>
      <c r="G55" s="6"/>
      <c r="H55" s="6"/>
      <c r="I55" s="6"/>
    </row>
    <row r="56" spans="4:9" x14ac:dyDescent="0.25">
      <c r="D56" s="2"/>
      <c r="E56" s="6"/>
      <c r="F56" s="6"/>
      <c r="G56" s="6"/>
      <c r="H56" s="6"/>
      <c r="I56" s="6"/>
    </row>
    <row r="57" spans="4:9" x14ac:dyDescent="0.25">
      <c r="D57" s="2"/>
      <c r="E57" s="6"/>
      <c r="F57" s="6"/>
      <c r="G57" s="6"/>
      <c r="H57" s="6"/>
      <c r="I57" s="6"/>
    </row>
    <row r="58" spans="4:9" x14ac:dyDescent="0.25">
      <c r="D58" s="2"/>
      <c r="E58" s="6"/>
      <c r="F58" s="6"/>
      <c r="G58" s="6"/>
      <c r="H58" s="6"/>
      <c r="I58" s="6"/>
    </row>
    <row r="59" spans="4:9" x14ac:dyDescent="0.25">
      <c r="D59" s="2"/>
      <c r="E59" s="6"/>
      <c r="F59" s="6"/>
      <c r="G59" s="6"/>
      <c r="H59" s="6"/>
      <c r="I59" s="6"/>
    </row>
    <row r="60" spans="4:9" x14ac:dyDescent="0.25">
      <c r="D60" s="2"/>
      <c r="E60" s="6"/>
      <c r="F60" s="6"/>
      <c r="G60" s="6"/>
      <c r="H60" s="6"/>
      <c r="I60" s="6"/>
    </row>
    <row r="61" spans="4:9" x14ac:dyDescent="0.25">
      <c r="D61" s="2"/>
      <c r="E61" s="6"/>
      <c r="F61" s="6"/>
      <c r="G61" s="6"/>
      <c r="H61" s="6"/>
      <c r="I61" s="6"/>
    </row>
    <row r="62" spans="4:9" x14ac:dyDescent="0.25">
      <c r="D62" s="2"/>
      <c r="E62" s="6"/>
      <c r="F62" s="6"/>
      <c r="G62" s="6"/>
      <c r="H62" s="6"/>
      <c r="I62" s="6"/>
    </row>
    <row r="63" spans="4:9" x14ac:dyDescent="0.25">
      <c r="D63" s="2"/>
      <c r="E63" s="6"/>
      <c r="F63" s="6"/>
      <c r="G63" s="6"/>
      <c r="H63" s="6"/>
      <c r="I63" s="6"/>
    </row>
    <row r="64" spans="4:9" x14ac:dyDescent="0.25">
      <c r="D64" s="2"/>
      <c r="E64" s="6"/>
      <c r="F64" s="6"/>
      <c r="G64" s="6"/>
      <c r="H64" s="6"/>
      <c r="I64" s="6"/>
    </row>
    <row r="65" spans="4:9" x14ac:dyDescent="0.25">
      <c r="D65" s="2"/>
      <c r="E65" s="6"/>
      <c r="F65" s="6"/>
      <c r="G65" s="6"/>
      <c r="H65" s="6"/>
      <c r="I65" s="6"/>
    </row>
    <row r="66" spans="4:9" x14ac:dyDescent="0.25">
      <c r="D66" s="2"/>
      <c r="E66" s="6"/>
      <c r="F66" s="6"/>
      <c r="G66" s="6"/>
      <c r="H66" s="6"/>
      <c r="I66" s="6"/>
    </row>
    <row r="67" spans="4:9" x14ac:dyDescent="0.25">
      <c r="D67" s="2"/>
      <c r="E67" s="6"/>
      <c r="F67" s="6"/>
      <c r="G67" s="6"/>
      <c r="H67" s="6"/>
      <c r="I67" s="6"/>
    </row>
    <row r="68" spans="4:9" x14ac:dyDescent="0.25">
      <c r="D68" s="2"/>
      <c r="E68" s="6"/>
      <c r="F68" s="6"/>
      <c r="G68" s="6"/>
      <c r="H68" s="6"/>
      <c r="I68" s="6"/>
    </row>
    <row r="69" spans="4:9" x14ac:dyDescent="0.25">
      <c r="D69" s="2"/>
      <c r="E69" s="6"/>
      <c r="F69" s="6"/>
      <c r="G69" s="6"/>
      <c r="H69" s="6"/>
      <c r="I69" s="6"/>
    </row>
    <row r="70" spans="4:9" x14ac:dyDescent="0.25">
      <c r="D70" s="2"/>
      <c r="E70" s="6"/>
      <c r="F70" s="6"/>
      <c r="G70" s="6"/>
      <c r="H70" s="6"/>
      <c r="I70" s="6"/>
    </row>
    <row r="71" spans="4:9" x14ac:dyDescent="0.25">
      <c r="D71" s="2"/>
      <c r="E71" s="6"/>
      <c r="F71" s="6"/>
      <c r="G71" s="6"/>
      <c r="H71" s="6"/>
      <c r="I71" s="6"/>
    </row>
    <row r="72" spans="4:9" x14ac:dyDescent="0.25">
      <c r="D72" s="2"/>
      <c r="E72" s="6"/>
      <c r="F72" s="6"/>
      <c r="G72" s="6"/>
      <c r="H72" s="6"/>
      <c r="I72" s="6"/>
    </row>
    <row r="73" spans="4:9" x14ac:dyDescent="0.25">
      <c r="D73" s="2"/>
      <c r="E73" s="6"/>
      <c r="F73" s="6"/>
      <c r="G73" s="6"/>
      <c r="H73" s="6"/>
      <c r="I73" s="6"/>
    </row>
    <row r="74" spans="4:9" x14ac:dyDescent="0.25">
      <c r="D74" s="2"/>
      <c r="E74" s="6"/>
      <c r="F74" s="6"/>
      <c r="G74" s="6"/>
      <c r="H74" s="6"/>
      <c r="I74" s="6"/>
    </row>
    <row r="75" spans="4:9" x14ac:dyDescent="0.25">
      <c r="D75" s="2"/>
      <c r="E75" s="6"/>
      <c r="F75" s="6"/>
      <c r="G75" s="6"/>
      <c r="H75" s="6"/>
      <c r="I75" s="6"/>
    </row>
    <row r="76" spans="4:9" x14ac:dyDescent="0.25">
      <c r="D76" s="2"/>
      <c r="E76" s="6"/>
      <c r="F76" s="6"/>
      <c r="G76" s="6"/>
      <c r="H76" s="6"/>
      <c r="I76" s="6"/>
    </row>
    <row r="77" spans="4:9" x14ac:dyDescent="0.25">
      <c r="D77" s="2"/>
      <c r="E77" s="6"/>
      <c r="F77" s="6"/>
      <c r="G77" s="6"/>
      <c r="H77" s="6"/>
      <c r="I77" s="6"/>
    </row>
    <row r="78" spans="4:9" x14ac:dyDescent="0.25">
      <c r="D78" s="2"/>
      <c r="E78" s="6"/>
      <c r="F78" s="6"/>
      <c r="G78" s="6"/>
      <c r="H78" s="6"/>
      <c r="I78" s="6"/>
    </row>
    <row r="79" spans="4:9" x14ac:dyDescent="0.25">
      <c r="D79" s="2"/>
      <c r="E79" s="6"/>
      <c r="F79" s="6"/>
      <c r="G79" s="6"/>
      <c r="H79" s="6"/>
      <c r="I79" s="6"/>
    </row>
    <row r="80" spans="4:9" x14ac:dyDescent="0.25">
      <c r="D80" s="2"/>
      <c r="E80" s="6"/>
      <c r="F80" s="6"/>
      <c r="G80" s="6"/>
      <c r="H80" s="6"/>
      <c r="I80" s="6"/>
    </row>
    <row r="81" spans="4:9" x14ac:dyDescent="0.25">
      <c r="D81" s="2"/>
      <c r="E81" s="6"/>
      <c r="F81" s="6"/>
      <c r="G81" s="6"/>
      <c r="H81" s="6"/>
      <c r="I81" s="6"/>
    </row>
    <row r="82" spans="4:9" x14ac:dyDescent="0.25">
      <c r="D82" s="2"/>
      <c r="E82" s="6"/>
      <c r="F82" s="6"/>
      <c r="G82" s="6"/>
      <c r="H82" s="6"/>
      <c r="I82" s="6"/>
    </row>
    <row r="83" spans="4:9" x14ac:dyDescent="0.25">
      <c r="D83" s="2"/>
      <c r="E83" s="6"/>
      <c r="F83" s="6"/>
      <c r="G83" s="6"/>
      <c r="H83" s="6"/>
      <c r="I83" s="6"/>
    </row>
    <row r="84" spans="4:9" x14ac:dyDescent="0.25">
      <c r="D84" s="2"/>
      <c r="E84" s="6"/>
      <c r="F84" s="6"/>
      <c r="G84" s="6"/>
      <c r="H84" s="6"/>
      <c r="I84" s="6"/>
    </row>
    <row r="85" spans="4:9" x14ac:dyDescent="0.25">
      <c r="D85" s="2"/>
      <c r="E85" s="6"/>
      <c r="F85" s="6"/>
      <c r="G85" s="6"/>
      <c r="H85" s="6"/>
      <c r="I85" s="6"/>
    </row>
    <row r="86" spans="4:9" x14ac:dyDescent="0.25">
      <c r="D86" s="2"/>
      <c r="E86" s="6"/>
      <c r="F86" s="6"/>
      <c r="G86" s="6"/>
      <c r="H86" s="6"/>
      <c r="I86" s="6"/>
    </row>
    <row r="87" spans="4:9" x14ac:dyDescent="0.25">
      <c r="D87" s="2"/>
      <c r="E87" s="6"/>
      <c r="F87" s="6"/>
      <c r="G87" s="6"/>
      <c r="H87" s="6"/>
      <c r="I87" s="6"/>
    </row>
    <row r="88" spans="4:9" x14ac:dyDescent="0.25">
      <c r="D88" s="2"/>
      <c r="E88" s="6"/>
      <c r="F88" s="6"/>
      <c r="G88" s="6"/>
      <c r="H88" s="6"/>
      <c r="I88" s="6"/>
    </row>
    <row r="89" spans="4:9" x14ac:dyDescent="0.25">
      <c r="D89" s="2"/>
      <c r="E89" s="6"/>
      <c r="F89" s="6"/>
      <c r="G89" s="6"/>
      <c r="H89" s="6"/>
      <c r="I89" s="6"/>
    </row>
    <row r="90" spans="4:9" x14ac:dyDescent="0.25">
      <c r="D90" s="2"/>
      <c r="E90" s="6"/>
      <c r="F90" s="6"/>
      <c r="G90" s="6"/>
      <c r="H90" s="6"/>
      <c r="I90" s="6"/>
    </row>
    <row r="91" spans="4:9" x14ac:dyDescent="0.25">
      <c r="D91" s="2"/>
      <c r="E91" s="6"/>
      <c r="F91" s="6"/>
      <c r="G91" s="6"/>
      <c r="H91" s="6"/>
      <c r="I91" s="6"/>
    </row>
    <row r="92" spans="4:9" x14ac:dyDescent="0.25">
      <c r="D92" s="2"/>
      <c r="E92" s="6"/>
      <c r="F92" s="6"/>
      <c r="G92" s="6"/>
      <c r="H92" s="6"/>
      <c r="I92" s="6"/>
    </row>
    <row r="93" spans="4:9" x14ac:dyDescent="0.25">
      <c r="D93" s="2"/>
      <c r="E93" s="6"/>
      <c r="F93" s="6"/>
      <c r="G93" s="6"/>
      <c r="H93" s="6"/>
      <c r="I93" s="6"/>
    </row>
    <row r="94" spans="4:9" x14ac:dyDescent="0.25">
      <c r="D94" s="2"/>
      <c r="E94" s="6"/>
      <c r="F94" s="6"/>
      <c r="G94" s="6"/>
      <c r="H94" s="6"/>
      <c r="I94" s="6"/>
    </row>
    <row r="95" spans="4:9" x14ac:dyDescent="0.25">
      <c r="D95" s="2"/>
      <c r="E95" s="6"/>
      <c r="F95" s="6"/>
      <c r="G95" s="6"/>
      <c r="H95" s="6"/>
      <c r="I95" s="6"/>
    </row>
    <row r="96" spans="4:9" x14ac:dyDescent="0.25">
      <c r="D96" s="2"/>
      <c r="E96" s="6"/>
      <c r="F96" s="6"/>
      <c r="G96" s="6"/>
      <c r="H96" s="6"/>
      <c r="I96" s="6"/>
    </row>
    <row r="97" spans="4:9" x14ac:dyDescent="0.25">
      <c r="D97" s="2"/>
      <c r="E97" s="6"/>
      <c r="F97" s="6"/>
      <c r="G97" s="6"/>
      <c r="H97" s="6"/>
      <c r="I97" s="6"/>
    </row>
    <row r="98" spans="4:9" x14ac:dyDescent="0.25">
      <c r="D98" s="2"/>
      <c r="E98" s="6"/>
      <c r="F98" s="6"/>
      <c r="G98" s="6"/>
      <c r="H98" s="6"/>
      <c r="I98" s="6"/>
    </row>
    <row r="99" spans="4:9" x14ac:dyDescent="0.25">
      <c r="D99" s="2"/>
      <c r="E99" s="6"/>
      <c r="F99" s="6"/>
      <c r="G99" s="6"/>
      <c r="H99" s="6"/>
      <c r="I99" s="6"/>
    </row>
    <row r="100" spans="4:9" x14ac:dyDescent="0.25">
      <c r="D100" s="2"/>
      <c r="E100" s="6"/>
      <c r="F100" s="6"/>
      <c r="G100" s="6"/>
      <c r="H100" s="6"/>
      <c r="I100" s="6"/>
    </row>
    <row r="101" spans="4:9" x14ac:dyDescent="0.25">
      <c r="D101" s="2"/>
      <c r="E101" s="6"/>
      <c r="F101" s="6"/>
      <c r="G101" s="6"/>
      <c r="H101" s="6"/>
      <c r="I101" s="6"/>
    </row>
    <row r="102" spans="4:9" x14ac:dyDescent="0.25">
      <c r="D102" s="2"/>
      <c r="E102" s="6"/>
      <c r="F102" s="6"/>
      <c r="G102" s="6"/>
      <c r="H102" s="6"/>
      <c r="I102" s="6"/>
    </row>
    <row r="103" spans="4:9" x14ac:dyDescent="0.25">
      <c r="D103" s="2"/>
      <c r="E103" s="6"/>
      <c r="F103" s="6"/>
      <c r="G103" s="6"/>
      <c r="H103" s="6"/>
      <c r="I103" s="6"/>
    </row>
    <row r="104" spans="4:9" x14ac:dyDescent="0.25">
      <c r="D104" s="2"/>
      <c r="E104" s="6"/>
      <c r="F104" s="6"/>
      <c r="G104" s="6"/>
      <c r="H104" s="6"/>
      <c r="I104" s="6"/>
    </row>
    <row r="105" spans="4:9" x14ac:dyDescent="0.25">
      <c r="D105" s="2"/>
      <c r="E105" s="6"/>
      <c r="F105" s="6"/>
      <c r="G105" s="6"/>
      <c r="H105" s="6"/>
      <c r="I105" s="6"/>
    </row>
    <row r="106" spans="4:9" x14ac:dyDescent="0.25">
      <c r="D106" s="2"/>
      <c r="E106" s="6"/>
      <c r="F106" s="6"/>
      <c r="G106" s="6"/>
      <c r="H106" s="6"/>
      <c r="I106" s="6"/>
    </row>
    <row r="107" spans="4:9" x14ac:dyDescent="0.25">
      <c r="D107" s="2"/>
      <c r="E107" s="6"/>
      <c r="F107" s="6"/>
      <c r="G107" s="6"/>
      <c r="H107" s="6"/>
      <c r="I107" s="6"/>
    </row>
    <row r="108" spans="4:9" x14ac:dyDescent="0.25">
      <c r="D108" s="2"/>
      <c r="E108" s="6"/>
      <c r="F108" s="6"/>
      <c r="G108" s="6"/>
      <c r="H108" s="6"/>
      <c r="I108" s="6"/>
    </row>
    <row r="109" spans="4:9" x14ac:dyDescent="0.25">
      <c r="D109" s="2"/>
      <c r="E109" s="6"/>
      <c r="F109" s="6"/>
      <c r="G109" s="6"/>
      <c r="H109" s="6"/>
      <c r="I109" s="6"/>
    </row>
    <row r="110" spans="4:9" x14ac:dyDescent="0.25">
      <c r="D110" s="2"/>
      <c r="E110" s="6"/>
      <c r="F110" s="6"/>
      <c r="G110" s="6"/>
      <c r="H110" s="6"/>
      <c r="I110" s="6"/>
    </row>
    <row r="111" spans="4:9" x14ac:dyDescent="0.25">
      <c r="D111" s="2"/>
      <c r="E111" s="6"/>
      <c r="F111" s="6"/>
      <c r="G111" s="6"/>
      <c r="H111" s="6"/>
      <c r="I111" s="6"/>
    </row>
    <row r="112" spans="4:9" x14ac:dyDescent="0.25">
      <c r="D112" s="2"/>
      <c r="E112" s="6"/>
      <c r="F112" s="6"/>
      <c r="G112" s="6"/>
      <c r="H112" s="6"/>
      <c r="I112" s="6"/>
    </row>
    <row r="113" spans="4:9" x14ac:dyDescent="0.25">
      <c r="D113" s="2"/>
      <c r="E113" s="6"/>
      <c r="F113" s="6"/>
      <c r="G113" s="6"/>
      <c r="H113" s="6"/>
      <c r="I113" s="6"/>
    </row>
    <row r="114" spans="4:9" x14ac:dyDescent="0.25">
      <c r="D114" s="2"/>
      <c r="E114" s="6"/>
      <c r="F114" s="6"/>
      <c r="G114" s="6"/>
      <c r="H114" s="6"/>
      <c r="I114" s="6"/>
    </row>
    <row r="115" spans="4:9" x14ac:dyDescent="0.25">
      <c r="D115" s="2"/>
      <c r="E115" s="6"/>
      <c r="F115" s="6"/>
      <c r="G115" s="6"/>
      <c r="H115" s="6"/>
      <c r="I115" s="6"/>
    </row>
    <row r="116" spans="4:9" x14ac:dyDescent="0.25">
      <c r="D116" s="2"/>
      <c r="E116" s="6"/>
      <c r="F116" s="6"/>
      <c r="G116" s="6"/>
      <c r="H116" s="6"/>
      <c r="I116" s="6"/>
    </row>
    <row r="117" spans="4:9" x14ac:dyDescent="0.25">
      <c r="D117" s="2"/>
      <c r="E117" s="6"/>
      <c r="F117" s="6"/>
      <c r="G117" s="6"/>
      <c r="H117" s="6"/>
      <c r="I117" s="6"/>
    </row>
    <row r="118" spans="4:9" x14ac:dyDescent="0.25">
      <c r="D118" s="2"/>
      <c r="E118" s="6"/>
      <c r="F118" s="6"/>
      <c r="G118" s="6"/>
      <c r="H118" s="6"/>
      <c r="I118" s="6"/>
    </row>
    <row r="119" spans="4:9" x14ac:dyDescent="0.25">
      <c r="D119" s="2"/>
      <c r="E119" s="6"/>
      <c r="F119" s="6"/>
      <c r="G119" s="6"/>
      <c r="H119" s="6"/>
      <c r="I119" s="6"/>
    </row>
    <row r="120" spans="4:9" x14ac:dyDescent="0.25">
      <c r="D120" s="2"/>
      <c r="E120" s="6"/>
      <c r="F120" s="6"/>
      <c r="G120" s="6"/>
      <c r="H120" s="6"/>
      <c r="I120" s="6"/>
    </row>
    <row r="121" spans="4:9" x14ac:dyDescent="0.25">
      <c r="D121" s="2"/>
      <c r="E121" s="6"/>
      <c r="F121" s="6"/>
      <c r="G121" s="6"/>
      <c r="H121" s="6"/>
      <c r="I121" s="6"/>
    </row>
    <row r="122" spans="4:9" x14ac:dyDescent="0.25">
      <c r="D122" s="2"/>
      <c r="E122" s="6"/>
      <c r="F122" s="6"/>
      <c r="G122" s="6"/>
      <c r="H122" s="6"/>
      <c r="I122" s="6"/>
    </row>
    <row r="123" spans="4:9" x14ac:dyDescent="0.25">
      <c r="D123" s="2"/>
      <c r="E123" s="6"/>
      <c r="F123" s="6"/>
      <c r="G123" s="6"/>
      <c r="H123" s="6"/>
      <c r="I123" s="6"/>
    </row>
    <row r="124" spans="4:9" x14ac:dyDescent="0.25">
      <c r="D124" s="2"/>
      <c r="E124" s="6"/>
      <c r="F124" s="6"/>
      <c r="G124" s="6"/>
      <c r="H124" s="6"/>
      <c r="I124" s="6"/>
    </row>
    <row r="125" spans="4:9" x14ac:dyDescent="0.25">
      <c r="D125" s="2"/>
      <c r="E125" s="6"/>
      <c r="F125" s="6"/>
      <c r="G125" s="6"/>
      <c r="H125" s="6"/>
      <c r="I125" s="6"/>
    </row>
    <row r="126" spans="4:9" x14ac:dyDescent="0.25">
      <c r="D126" s="2"/>
      <c r="E126" s="6"/>
      <c r="F126" s="6"/>
      <c r="G126" s="6"/>
      <c r="H126" s="6"/>
      <c r="I126" s="6"/>
    </row>
    <row r="127" spans="4:9" x14ac:dyDescent="0.25">
      <c r="D127" s="2"/>
      <c r="E127" s="6"/>
      <c r="F127" s="6"/>
      <c r="G127" s="6"/>
      <c r="H127" s="6"/>
      <c r="I127" s="6"/>
    </row>
    <row r="128" spans="4:9" x14ac:dyDescent="0.25">
      <c r="D128" s="2"/>
      <c r="E128" s="6"/>
      <c r="F128" s="6"/>
      <c r="G128" s="6"/>
      <c r="H128" s="6"/>
      <c r="I128" s="6"/>
    </row>
    <row r="129" spans="4:9" x14ac:dyDescent="0.25">
      <c r="D129" s="2"/>
      <c r="E129" s="6"/>
      <c r="F129" s="6"/>
      <c r="G129" s="6"/>
      <c r="H129" s="6"/>
      <c r="I129" s="6"/>
    </row>
    <row r="130" spans="4:9" x14ac:dyDescent="0.25">
      <c r="D130" s="2"/>
      <c r="E130" s="6"/>
      <c r="F130" s="6"/>
      <c r="G130" s="6"/>
      <c r="H130" s="6"/>
      <c r="I130" s="6"/>
    </row>
    <row r="131" spans="4:9" x14ac:dyDescent="0.25">
      <c r="D131" s="2"/>
      <c r="E131" s="6"/>
      <c r="F131" s="6"/>
      <c r="G131" s="6"/>
      <c r="H131" s="6"/>
      <c r="I131" s="6"/>
    </row>
    <row r="132" spans="4:9" x14ac:dyDescent="0.25">
      <c r="D132" s="2"/>
      <c r="E132" s="6"/>
      <c r="F132" s="6"/>
      <c r="G132" s="6"/>
      <c r="H132" s="6"/>
      <c r="I132" s="6"/>
    </row>
    <row r="133" spans="4:9" x14ac:dyDescent="0.25">
      <c r="D133" s="2"/>
      <c r="E133" s="6"/>
      <c r="F133" s="6"/>
      <c r="G133" s="6"/>
      <c r="H133" s="6"/>
      <c r="I133" s="6"/>
    </row>
    <row r="134" spans="4:9" x14ac:dyDescent="0.25">
      <c r="D134" s="2"/>
      <c r="E134" s="6"/>
      <c r="F134" s="6"/>
      <c r="G134" s="6"/>
      <c r="H134" s="6"/>
      <c r="I134" s="6"/>
    </row>
    <row r="135" spans="4:9" x14ac:dyDescent="0.25">
      <c r="D135" s="2"/>
      <c r="E135" s="6"/>
      <c r="F135" s="6"/>
      <c r="G135" s="6"/>
      <c r="H135" s="6"/>
      <c r="I135" s="6"/>
    </row>
    <row r="136" spans="4:9" x14ac:dyDescent="0.25">
      <c r="D136" s="2"/>
      <c r="E136" s="6"/>
      <c r="F136" s="6"/>
      <c r="G136" s="6"/>
      <c r="H136" s="6"/>
      <c r="I136" s="6"/>
    </row>
    <row r="137" spans="4:9" x14ac:dyDescent="0.25">
      <c r="D137" s="2"/>
      <c r="E137" s="6"/>
      <c r="F137" s="6"/>
      <c r="G137" s="6"/>
      <c r="H137" s="6"/>
      <c r="I137" s="6"/>
    </row>
    <row r="138" spans="4:9" x14ac:dyDescent="0.25">
      <c r="D138" s="2"/>
      <c r="E138" s="6"/>
      <c r="F138" s="6"/>
      <c r="G138" s="6"/>
      <c r="H138" s="6"/>
      <c r="I138" s="6"/>
    </row>
    <row r="139" spans="4:9" x14ac:dyDescent="0.25">
      <c r="D139" s="2"/>
      <c r="E139" s="6"/>
      <c r="F139" s="6"/>
      <c r="G139" s="6"/>
      <c r="H139" s="6"/>
      <c r="I139" s="6"/>
    </row>
    <row r="140" spans="4:9" x14ac:dyDescent="0.25">
      <c r="D140" s="2"/>
      <c r="E140" s="6"/>
      <c r="F140" s="6"/>
      <c r="G140" s="6"/>
      <c r="H140" s="6"/>
      <c r="I140" s="6"/>
    </row>
    <row r="141" spans="4:9" x14ac:dyDescent="0.25">
      <c r="D141" s="2"/>
      <c r="E141" s="6"/>
      <c r="F141" s="6"/>
      <c r="G141" s="6"/>
      <c r="H141" s="6"/>
      <c r="I141" s="6"/>
    </row>
    <row r="142" spans="4:9" x14ac:dyDescent="0.25">
      <c r="D142" s="2"/>
      <c r="E142" s="6"/>
      <c r="F142" s="6"/>
      <c r="G142" s="6"/>
      <c r="H142" s="6"/>
      <c r="I142" s="6"/>
    </row>
    <row r="143" spans="4:9" x14ac:dyDescent="0.25">
      <c r="D143" s="2"/>
      <c r="E143" s="6"/>
      <c r="F143" s="6"/>
      <c r="G143" s="6"/>
      <c r="H143" s="6"/>
      <c r="I143" s="6"/>
    </row>
    <row r="144" spans="4:9" x14ac:dyDescent="0.25">
      <c r="D144" s="2"/>
      <c r="E144" s="6"/>
      <c r="F144" s="6"/>
      <c r="G144" s="6"/>
      <c r="H144" s="6"/>
      <c r="I144" s="6"/>
    </row>
    <row r="145" spans="4:9" x14ac:dyDescent="0.25">
      <c r="D145" s="2"/>
      <c r="E145" s="6"/>
      <c r="F145" s="6"/>
      <c r="G145" s="6"/>
      <c r="H145" s="6"/>
      <c r="I145" s="6"/>
    </row>
    <row r="146" spans="4:9" x14ac:dyDescent="0.25">
      <c r="D146" s="2"/>
      <c r="E146" s="6"/>
      <c r="F146" s="6"/>
      <c r="G146" s="6"/>
      <c r="H146" s="6"/>
      <c r="I146" s="6"/>
    </row>
    <row r="147" spans="4:9" x14ac:dyDescent="0.25">
      <c r="D147" s="2"/>
      <c r="E147" s="6"/>
      <c r="F147" s="6"/>
      <c r="G147" s="6"/>
      <c r="H147" s="6"/>
      <c r="I147" s="6"/>
    </row>
    <row r="148" spans="4:9" x14ac:dyDescent="0.25">
      <c r="D148" s="2"/>
      <c r="E148" s="6"/>
      <c r="F148" s="6"/>
      <c r="G148" s="6"/>
      <c r="H148" s="6"/>
      <c r="I148" s="6"/>
    </row>
    <row r="149" spans="4:9" x14ac:dyDescent="0.25">
      <c r="D149" s="2"/>
      <c r="E149" s="6"/>
      <c r="F149" s="6"/>
      <c r="G149" s="6"/>
      <c r="H149" s="6"/>
      <c r="I149" s="6"/>
    </row>
    <row r="150" spans="4:9" x14ac:dyDescent="0.25">
      <c r="D150" s="2"/>
      <c r="E150" s="6"/>
      <c r="F150" s="6"/>
      <c r="G150" s="6"/>
      <c r="H150" s="6"/>
      <c r="I150" s="6"/>
    </row>
    <row r="151" spans="4:9" x14ac:dyDescent="0.25">
      <c r="D151" s="2"/>
      <c r="E151" s="6"/>
      <c r="F151" s="6"/>
      <c r="G151" s="6"/>
      <c r="H151" s="6"/>
      <c r="I151" s="6"/>
    </row>
    <row r="152" spans="4:9" x14ac:dyDescent="0.25">
      <c r="D152" s="2"/>
      <c r="E152" s="6"/>
      <c r="F152" s="6"/>
      <c r="G152" s="6"/>
      <c r="H152" s="6"/>
      <c r="I152" s="6"/>
    </row>
    <row r="153" spans="4:9" x14ac:dyDescent="0.25">
      <c r="D153" s="2"/>
      <c r="E153" s="6"/>
      <c r="F153" s="6"/>
      <c r="G153" s="6"/>
      <c r="H153" s="6"/>
      <c r="I153" s="6"/>
    </row>
    <row r="154" spans="4:9" x14ac:dyDescent="0.25">
      <c r="D154" s="2"/>
      <c r="E154" s="6"/>
      <c r="F154" s="6"/>
      <c r="G154" s="6"/>
      <c r="H154" s="6"/>
      <c r="I154" s="6"/>
    </row>
    <row r="155" spans="4:9" x14ac:dyDescent="0.25">
      <c r="D155" s="2"/>
      <c r="E155" s="6"/>
      <c r="F155" s="6"/>
      <c r="G155" s="6"/>
      <c r="H155" s="6"/>
      <c r="I155" s="6"/>
    </row>
    <row r="156" spans="4:9" x14ac:dyDescent="0.25">
      <c r="D156" s="2"/>
      <c r="E156" s="6"/>
      <c r="F156" s="6"/>
      <c r="G156" s="6"/>
      <c r="H156" s="6"/>
      <c r="I156" s="6"/>
    </row>
    <row r="157" spans="4:9" x14ac:dyDescent="0.25">
      <c r="D157" s="2"/>
      <c r="E157" s="6"/>
      <c r="F157" s="6"/>
      <c r="G157" s="6"/>
      <c r="H157" s="6"/>
      <c r="I157" s="6"/>
    </row>
    <row r="158" spans="4:9" x14ac:dyDescent="0.25">
      <c r="D158" s="2"/>
      <c r="E158" s="6"/>
      <c r="F158" s="6"/>
      <c r="G158" s="6"/>
      <c r="H158" s="6"/>
      <c r="I158" s="6"/>
    </row>
    <row r="159" spans="4:9" x14ac:dyDescent="0.25">
      <c r="D159" s="2"/>
      <c r="E159" s="6"/>
      <c r="F159" s="6"/>
      <c r="G159" s="6"/>
      <c r="H159" s="6"/>
      <c r="I159" s="6"/>
    </row>
    <row r="160" spans="4:9" x14ac:dyDescent="0.25">
      <c r="D160" s="2"/>
      <c r="E160" s="6"/>
      <c r="F160" s="6"/>
      <c r="G160" s="6"/>
      <c r="H160" s="6"/>
      <c r="I160" s="6"/>
    </row>
    <row r="161" spans="4:9" x14ac:dyDescent="0.25">
      <c r="D161" s="2"/>
      <c r="E161" s="6"/>
      <c r="F161" s="6"/>
      <c r="G161" s="6"/>
      <c r="H161" s="6"/>
      <c r="I161" s="6"/>
    </row>
    <row r="162" spans="4:9" x14ac:dyDescent="0.25">
      <c r="D162" s="2"/>
      <c r="E162" s="6"/>
      <c r="F162" s="6"/>
      <c r="G162" s="6"/>
      <c r="H162" s="6"/>
      <c r="I162" s="6"/>
    </row>
    <row r="163" spans="4:9" x14ac:dyDescent="0.25">
      <c r="D163" s="2"/>
      <c r="E163" s="6"/>
      <c r="F163" s="6"/>
      <c r="G163" s="6"/>
      <c r="H163" s="6"/>
      <c r="I163" s="6"/>
    </row>
    <row r="164" spans="4:9" x14ac:dyDescent="0.25">
      <c r="D164" s="2"/>
      <c r="E164" s="6"/>
      <c r="F164" s="6"/>
      <c r="G164" s="6"/>
      <c r="H164" s="6"/>
      <c r="I164" s="6"/>
    </row>
    <row r="165" spans="4:9" x14ac:dyDescent="0.25">
      <c r="D165" s="2"/>
      <c r="E165" s="6"/>
      <c r="F165" s="6"/>
      <c r="G165" s="6"/>
      <c r="H165" s="6"/>
      <c r="I165" s="6"/>
    </row>
    <row r="166" spans="4:9" x14ac:dyDescent="0.25">
      <c r="D166" s="2"/>
      <c r="E166" s="6"/>
      <c r="F166" s="6"/>
      <c r="G166" s="6"/>
      <c r="H166" s="6"/>
      <c r="I166" s="6"/>
    </row>
    <row r="167" spans="4:9" x14ac:dyDescent="0.25">
      <c r="D167" s="2"/>
      <c r="E167" s="6"/>
      <c r="F167" s="6"/>
      <c r="G167" s="6"/>
      <c r="H167" s="6"/>
      <c r="I167" s="6"/>
    </row>
    <row r="168" spans="4:9" x14ac:dyDescent="0.25">
      <c r="D168" s="2"/>
      <c r="E168" s="6"/>
      <c r="F168" s="6"/>
      <c r="G168" s="6"/>
      <c r="H168" s="6"/>
      <c r="I168" s="6"/>
    </row>
    <row r="169" spans="4:9" x14ac:dyDescent="0.25">
      <c r="D169" s="2"/>
      <c r="E169" s="6"/>
      <c r="F169" s="6"/>
      <c r="G169" s="6"/>
      <c r="H169" s="6"/>
      <c r="I169" s="6"/>
    </row>
    <row r="170" spans="4:9" x14ac:dyDescent="0.25">
      <c r="D170" s="2"/>
      <c r="E170" s="6"/>
      <c r="F170" s="6"/>
      <c r="G170" s="6"/>
      <c r="H170" s="6"/>
      <c r="I170" s="6"/>
    </row>
    <row r="171" spans="4:9" x14ac:dyDescent="0.25">
      <c r="D171" s="2"/>
      <c r="E171" s="6"/>
      <c r="F171" s="6"/>
      <c r="G171" s="6"/>
      <c r="H171" s="6"/>
      <c r="I171" s="6"/>
    </row>
    <row r="172" spans="4:9" x14ac:dyDescent="0.25">
      <c r="D172" s="2"/>
      <c r="E172" s="6"/>
      <c r="F172" s="6"/>
      <c r="G172" s="6"/>
      <c r="H172" s="6"/>
      <c r="I172" s="6"/>
    </row>
    <row r="173" spans="4:9" x14ac:dyDescent="0.25">
      <c r="D173" s="2"/>
      <c r="E173" s="6"/>
      <c r="F173" s="6"/>
      <c r="G173" s="6"/>
      <c r="H173" s="6"/>
      <c r="I173" s="6"/>
    </row>
    <row r="174" spans="4:9" x14ac:dyDescent="0.25">
      <c r="D174" s="2"/>
      <c r="E174" s="6"/>
      <c r="F174" s="6"/>
      <c r="G174" s="6"/>
      <c r="H174" s="6"/>
      <c r="I174" s="6"/>
    </row>
    <row r="175" spans="4:9" x14ac:dyDescent="0.25">
      <c r="D175" s="2"/>
      <c r="E175" s="6"/>
      <c r="F175" s="6"/>
      <c r="G175" s="6"/>
      <c r="H175" s="6"/>
      <c r="I175" s="6"/>
    </row>
    <row r="176" spans="4:9" x14ac:dyDescent="0.25">
      <c r="D176" s="2"/>
      <c r="E176" s="6"/>
      <c r="F176" s="6"/>
      <c r="G176" s="6"/>
      <c r="H176" s="6"/>
      <c r="I176" s="6"/>
    </row>
    <row r="177" spans="4:9" x14ac:dyDescent="0.25">
      <c r="D177" s="2"/>
      <c r="E177" s="6"/>
      <c r="F177" s="6"/>
      <c r="G177" s="6"/>
      <c r="H177" s="6"/>
      <c r="I177" s="6"/>
    </row>
    <row r="178" spans="4:9" x14ac:dyDescent="0.25">
      <c r="D178" s="2"/>
      <c r="E178" s="6"/>
      <c r="F178" s="6"/>
      <c r="G178" s="6"/>
      <c r="H178" s="6"/>
      <c r="I178" s="6"/>
    </row>
    <row r="179" spans="4:9" x14ac:dyDescent="0.25">
      <c r="D179" s="2"/>
      <c r="E179" s="6"/>
      <c r="F179" s="6"/>
      <c r="G179" s="6"/>
      <c r="H179" s="6"/>
      <c r="I179" s="6"/>
    </row>
    <row r="180" spans="4:9" x14ac:dyDescent="0.25">
      <c r="D180" s="2"/>
      <c r="E180" s="6"/>
      <c r="F180" s="6"/>
      <c r="G180" s="6"/>
      <c r="H180" s="6"/>
      <c r="I180" s="6"/>
    </row>
    <row r="181" spans="4:9" x14ac:dyDescent="0.25">
      <c r="D181" s="2"/>
      <c r="E181" s="6"/>
      <c r="F181" s="6"/>
      <c r="G181" s="6"/>
      <c r="H181" s="6"/>
      <c r="I181" s="6"/>
    </row>
    <row r="182" spans="4:9" x14ac:dyDescent="0.25">
      <c r="D182" s="2"/>
      <c r="E182" s="6"/>
      <c r="F182" s="6"/>
      <c r="G182" s="6"/>
      <c r="H182" s="6"/>
      <c r="I182" s="6"/>
    </row>
    <row r="183" spans="4:9" x14ac:dyDescent="0.25">
      <c r="D183" s="2"/>
      <c r="E183" s="6"/>
      <c r="F183" s="6"/>
      <c r="G183" s="6"/>
      <c r="H183" s="6"/>
      <c r="I183" s="6"/>
    </row>
    <row r="184" spans="4:9" x14ac:dyDescent="0.25">
      <c r="D184" s="2"/>
      <c r="E184" s="6"/>
      <c r="F184" s="6"/>
      <c r="G184" s="6"/>
      <c r="H184" s="6"/>
      <c r="I184" s="6"/>
    </row>
    <row r="185" spans="4:9" x14ac:dyDescent="0.25">
      <c r="D185" s="2"/>
      <c r="E185" s="6"/>
      <c r="F185" s="6"/>
      <c r="G185" s="6"/>
      <c r="H185" s="6"/>
      <c r="I185" s="6"/>
    </row>
    <row r="186" spans="4:9" x14ac:dyDescent="0.25">
      <c r="D186" s="2"/>
      <c r="E186" s="6"/>
      <c r="F186" s="6"/>
      <c r="G186" s="6"/>
      <c r="H186" s="6"/>
      <c r="I186" s="6"/>
    </row>
    <row r="187" spans="4:9" x14ac:dyDescent="0.25">
      <c r="D187" s="2"/>
      <c r="E187" s="6"/>
      <c r="F187" s="6"/>
      <c r="G187" s="6"/>
      <c r="H187" s="6"/>
      <c r="I187" s="6"/>
    </row>
    <row r="188" spans="4:9" x14ac:dyDescent="0.25">
      <c r="D188" s="2"/>
      <c r="E188" s="6"/>
      <c r="F188" s="6"/>
      <c r="G188" s="6"/>
      <c r="H188" s="6"/>
      <c r="I188" s="6"/>
    </row>
    <row r="189" spans="4:9" x14ac:dyDescent="0.25">
      <c r="D189" s="2"/>
      <c r="E189" s="6"/>
      <c r="F189" s="6"/>
      <c r="G189" s="6"/>
      <c r="H189" s="6"/>
      <c r="I189" s="6"/>
    </row>
    <row r="190" spans="4:9" x14ac:dyDescent="0.25">
      <c r="D190" s="2"/>
      <c r="E190" s="6"/>
      <c r="F190" s="6"/>
      <c r="G190" s="6"/>
      <c r="H190" s="6"/>
      <c r="I190" s="6"/>
    </row>
    <row r="191" spans="4:9" x14ac:dyDescent="0.25">
      <c r="D191" s="2"/>
      <c r="E191" s="6"/>
      <c r="F191" s="6"/>
      <c r="G191" s="6"/>
      <c r="H191" s="6"/>
      <c r="I191" s="6"/>
    </row>
    <row r="192" spans="4:9" x14ac:dyDescent="0.25">
      <c r="D192" s="2"/>
      <c r="E192" s="6"/>
      <c r="F192" s="6"/>
      <c r="G192" s="6"/>
      <c r="H192" s="6"/>
      <c r="I192" s="6"/>
    </row>
    <row r="193" spans="4:9" x14ac:dyDescent="0.25">
      <c r="D193" s="2"/>
      <c r="E193" s="6"/>
      <c r="F193" s="6"/>
      <c r="G193" s="6"/>
      <c r="H193" s="6"/>
      <c r="I193" s="6"/>
    </row>
    <row r="194" spans="4:9" x14ac:dyDescent="0.25">
      <c r="D194" s="2"/>
      <c r="E194" s="6"/>
      <c r="F194" s="6"/>
      <c r="G194" s="6"/>
      <c r="H194" s="6"/>
      <c r="I194" s="6"/>
    </row>
    <row r="195" spans="4:9" x14ac:dyDescent="0.25">
      <c r="D195" s="2"/>
      <c r="E195" s="6"/>
      <c r="F195" s="6"/>
      <c r="G195" s="6"/>
      <c r="H195" s="6"/>
      <c r="I195" s="6"/>
    </row>
    <row r="196" spans="4:9" x14ac:dyDescent="0.25">
      <c r="D196" s="2"/>
      <c r="E196" s="6"/>
      <c r="F196" s="6"/>
      <c r="G196" s="6"/>
      <c r="H196" s="6"/>
      <c r="I196" s="6"/>
    </row>
    <row r="197" spans="4:9" x14ac:dyDescent="0.25">
      <c r="D197" s="2"/>
      <c r="E197" s="6"/>
      <c r="F197" s="6"/>
      <c r="G197" s="6"/>
      <c r="H197" s="6"/>
      <c r="I197" s="6"/>
    </row>
    <row r="198" spans="4:9" x14ac:dyDescent="0.25">
      <c r="D198" s="2"/>
      <c r="E198" s="6"/>
      <c r="F198" s="6"/>
      <c r="G198" s="6"/>
      <c r="H198" s="6"/>
      <c r="I198" s="6"/>
    </row>
    <row r="199" spans="4:9" x14ac:dyDescent="0.25">
      <c r="D199" s="2"/>
      <c r="E199" s="6"/>
      <c r="F199" s="6"/>
      <c r="G199" s="6"/>
      <c r="H199" s="6"/>
      <c r="I199" s="6"/>
    </row>
    <row r="200" spans="4:9" x14ac:dyDescent="0.25">
      <c r="D200" s="2"/>
      <c r="E200" s="6"/>
      <c r="F200" s="6"/>
      <c r="G200" s="6"/>
      <c r="H200" s="6"/>
      <c r="I200" s="6"/>
    </row>
    <row r="201" spans="4:9" x14ac:dyDescent="0.25">
      <c r="D201" s="2"/>
      <c r="E201" s="6"/>
      <c r="F201" s="6"/>
      <c r="G201" s="6"/>
      <c r="H201" s="6"/>
      <c r="I201" s="6"/>
    </row>
    <row r="202" spans="4:9" x14ac:dyDescent="0.25">
      <c r="D202" s="2"/>
      <c r="E202" s="6"/>
      <c r="F202" s="6"/>
      <c r="G202" s="6"/>
      <c r="H202" s="6"/>
      <c r="I202" s="6"/>
    </row>
    <row r="203" spans="4:9" x14ac:dyDescent="0.25">
      <c r="D203" s="2"/>
      <c r="E203" s="6"/>
      <c r="F203" s="6"/>
      <c r="G203" s="6"/>
      <c r="H203" s="6"/>
      <c r="I203" s="6"/>
    </row>
    <row r="204" spans="4:9" x14ac:dyDescent="0.25">
      <c r="D204" s="2"/>
      <c r="E204" s="6"/>
      <c r="F204" s="6"/>
      <c r="G204" s="6"/>
      <c r="H204" s="6"/>
      <c r="I204" s="6"/>
    </row>
    <row r="205" spans="4:9" x14ac:dyDescent="0.25">
      <c r="D205" s="2"/>
      <c r="E205" s="6"/>
      <c r="F205" s="6"/>
      <c r="G205" s="6"/>
      <c r="H205" s="6"/>
      <c r="I205" s="6"/>
    </row>
    <row r="206" spans="4:9" x14ac:dyDescent="0.25">
      <c r="D206" s="2"/>
      <c r="E206" s="6"/>
      <c r="F206" s="6"/>
      <c r="G206" s="6"/>
      <c r="H206" s="6"/>
      <c r="I206" s="6"/>
    </row>
    <row r="207" spans="4:9" x14ac:dyDescent="0.25">
      <c r="D207" s="2"/>
      <c r="E207" s="6"/>
      <c r="F207" s="6"/>
      <c r="G207" s="6"/>
      <c r="H207" s="6"/>
      <c r="I207" s="6"/>
    </row>
    <row r="208" spans="4:9" x14ac:dyDescent="0.25">
      <c r="D208" s="2"/>
      <c r="E208" s="6"/>
      <c r="F208" s="6"/>
      <c r="G208" s="6"/>
      <c r="H208" s="6"/>
      <c r="I208" s="6"/>
    </row>
    <row r="209" spans="4:9" x14ac:dyDescent="0.25">
      <c r="D209" s="2"/>
      <c r="E209" s="6"/>
      <c r="F209" s="6"/>
      <c r="G209" s="6"/>
      <c r="H209" s="6"/>
      <c r="I209" s="6"/>
    </row>
    <row r="210" spans="4:9" x14ac:dyDescent="0.25">
      <c r="D210" s="2"/>
      <c r="E210" s="6"/>
      <c r="F210" s="6"/>
      <c r="G210" s="6"/>
      <c r="H210" s="6"/>
      <c r="I210" s="6"/>
    </row>
    <row r="211" spans="4:9" x14ac:dyDescent="0.25">
      <c r="D211" s="2"/>
      <c r="E211" s="6"/>
      <c r="F211" s="6"/>
      <c r="G211" s="6"/>
      <c r="H211" s="6"/>
      <c r="I211" s="6"/>
    </row>
    <row r="212" spans="4:9" x14ac:dyDescent="0.25">
      <c r="D212" s="2"/>
      <c r="E212" s="6"/>
      <c r="F212" s="6"/>
      <c r="G212" s="6"/>
      <c r="H212" s="6"/>
      <c r="I212" s="6"/>
    </row>
    <row r="213" spans="4:9" x14ac:dyDescent="0.25">
      <c r="D213" s="2"/>
      <c r="E213" s="6"/>
      <c r="F213" s="6"/>
      <c r="G213" s="6"/>
      <c r="H213" s="6"/>
      <c r="I213" s="6"/>
    </row>
    <row r="214" spans="4:9" x14ac:dyDescent="0.25">
      <c r="D214" s="2"/>
      <c r="E214" s="6"/>
      <c r="F214" s="6"/>
      <c r="G214" s="6"/>
      <c r="H214" s="6"/>
      <c r="I214" s="6"/>
    </row>
    <row r="215" spans="4:9" x14ac:dyDescent="0.25">
      <c r="D215" s="2"/>
      <c r="E215" s="6"/>
      <c r="F215" s="6"/>
      <c r="G215" s="6"/>
      <c r="H215" s="6"/>
      <c r="I215" s="6"/>
    </row>
    <row r="216" spans="4:9" x14ac:dyDescent="0.25">
      <c r="D216" s="2"/>
      <c r="E216" s="6"/>
      <c r="F216" s="6"/>
      <c r="G216" s="6"/>
      <c r="H216" s="6"/>
      <c r="I216" s="6"/>
    </row>
    <row r="217" spans="4:9" x14ac:dyDescent="0.25">
      <c r="D217" s="2"/>
      <c r="E217" s="6"/>
      <c r="F217" s="6"/>
      <c r="G217" s="6"/>
      <c r="H217" s="6"/>
      <c r="I217" s="6"/>
    </row>
    <row r="218" spans="4:9" x14ac:dyDescent="0.25">
      <c r="D218" s="2"/>
      <c r="E218" s="6"/>
      <c r="F218" s="6"/>
      <c r="G218" s="6"/>
      <c r="H218" s="6"/>
      <c r="I218" s="6"/>
    </row>
    <row r="219" spans="4:9" x14ac:dyDescent="0.25">
      <c r="D219" s="2"/>
      <c r="E219" s="6"/>
      <c r="F219" s="6"/>
      <c r="G219" s="6"/>
      <c r="H219" s="6"/>
      <c r="I219" s="6"/>
    </row>
    <row r="220" spans="4:9" x14ac:dyDescent="0.25">
      <c r="D220" s="2"/>
      <c r="E220" s="6"/>
      <c r="F220" s="6"/>
      <c r="G220" s="6"/>
      <c r="H220" s="6"/>
      <c r="I220" s="6"/>
    </row>
    <row r="221" spans="4:9" x14ac:dyDescent="0.25">
      <c r="D221" s="2"/>
      <c r="E221" s="6"/>
      <c r="F221" s="6"/>
      <c r="G221" s="6"/>
      <c r="H221" s="6"/>
      <c r="I221" s="6"/>
    </row>
    <row r="222" spans="4:9" x14ac:dyDescent="0.25">
      <c r="D222" s="2"/>
      <c r="E222" s="6"/>
      <c r="F222" s="6"/>
      <c r="G222" s="6"/>
      <c r="H222" s="6"/>
      <c r="I222" s="6"/>
    </row>
    <row r="223" spans="4:9" x14ac:dyDescent="0.25">
      <c r="D223" s="2"/>
      <c r="E223" s="6"/>
      <c r="F223" s="6"/>
      <c r="G223" s="6"/>
      <c r="H223" s="6"/>
      <c r="I223" s="6"/>
    </row>
    <row r="224" spans="4:9" x14ac:dyDescent="0.25">
      <c r="D224" s="2"/>
      <c r="E224" s="6"/>
      <c r="F224" s="6"/>
      <c r="G224" s="6"/>
      <c r="H224" s="6"/>
      <c r="I224" s="6"/>
    </row>
    <row r="225" spans="4:9" x14ac:dyDescent="0.25">
      <c r="D225" s="2"/>
      <c r="E225" s="6"/>
      <c r="F225" s="6"/>
      <c r="G225" s="6"/>
      <c r="H225" s="6"/>
      <c r="I225" s="6"/>
    </row>
    <row r="226" spans="4:9" x14ac:dyDescent="0.25">
      <c r="D226" s="2"/>
      <c r="E226" s="6"/>
      <c r="F226" s="6"/>
      <c r="G226" s="6"/>
      <c r="H226" s="6"/>
      <c r="I226" s="6"/>
    </row>
    <row r="227" spans="4:9" x14ac:dyDescent="0.25">
      <c r="D227" s="2"/>
      <c r="E227" s="6"/>
      <c r="F227" s="6"/>
      <c r="G227" s="6"/>
      <c r="H227" s="6"/>
      <c r="I227" s="6"/>
    </row>
    <row r="228" spans="4:9" x14ac:dyDescent="0.25">
      <c r="D228" s="2"/>
      <c r="E228" s="6"/>
      <c r="F228" s="6"/>
      <c r="G228" s="6"/>
      <c r="H228" s="6"/>
      <c r="I228" s="6"/>
    </row>
    <row r="229" spans="4:9" x14ac:dyDescent="0.25">
      <c r="D229" s="2"/>
      <c r="E229" s="6"/>
      <c r="F229" s="6"/>
      <c r="G229" s="6"/>
      <c r="H229" s="6"/>
      <c r="I229" s="6"/>
    </row>
    <row r="230" spans="4:9" x14ac:dyDescent="0.25">
      <c r="D230" s="2"/>
      <c r="E230" s="6"/>
      <c r="F230" s="6"/>
      <c r="G230" s="6"/>
      <c r="H230" s="6"/>
      <c r="I230" s="6"/>
    </row>
    <row r="231" spans="4:9" x14ac:dyDescent="0.25">
      <c r="D231" s="2"/>
      <c r="E231" s="6"/>
      <c r="F231" s="6"/>
      <c r="G231" s="6"/>
      <c r="H231" s="6"/>
      <c r="I231" s="6"/>
    </row>
    <row r="232" spans="4:9" x14ac:dyDescent="0.25">
      <c r="D232" s="2"/>
      <c r="E232" s="6"/>
      <c r="F232" s="6"/>
      <c r="G232" s="6"/>
      <c r="H232" s="6"/>
      <c r="I232" s="6"/>
    </row>
    <row r="233" spans="4:9" x14ac:dyDescent="0.25">
      <c r="D233" s="2"/>
      <c r="E233" s="6"/>
      <c r="F233" s="6"/>
      <c r="G233" s="6"/>
      <c r="H233" s="6"/>
      <c r="I233" s="6"/>
    </row>
    <row r="234" spans="4:9" x14ac:dyDescent="0.25">
      <c r="D234" s="2"/>
      <c r="E234" s="6"/>
      <c r="F234" s="6"/>
      <c r="G234" s="6"/>
      <c r="H234" s="6"/>
      <c r="I234" s="6"/>
    </row>
    <row r="235" spans="4:9" x14ac:dyDescent="0.25">
      <c r="D235" s="2"/>
      <c r="E235" s="6"/>
      <c r="F235" s="6"/>
      <c r="G235" s="6"/>
      <c r="H235" s="6"/>
      <c r="I235" s="6"/>
    </row>
    <row r="236" spans="4:9" x14ac:dyDescent="0.25">
      <c r="D236" s="2"/>
      <c r="E236" s="6"/>
      <c r="F236" s="6"/>
      <c r="G236" s="6"/>
      <c r="H236" s="6"/>
      <c r="I236" s="6"/>
    </row>
    <row r="237" spans="4:9" x14ac:dyDescent="0.25">
      <c r="D237" s="2"/>
      <c r="E237" s="6"/>
      <c r="F237" s="6"/>
      <c r="G237" s="6"/>
      <c r="H237" s="6"/>
      <c r="I237" s="6"/>
    </row>
    <row r="238" spans="4:9" x14ac:dyDescent="0.25">
      <c r="D238" s="2"/>
      <c r="E238" s="6"/>
      <c r="F238" s="6"/>
      <c r="G238" s="6"/>
      <c r="H238" s="6"/>
      <c r="I238" s="6"/>
    </row>
    <row r="239" spans="4:9" x14ac:dyDescent="0.25">
      <c r="D239" s="2"/>
      <c r="E239" s="6"/>
      <c r="F239" s="6"/>
      <c r="G239" s="6"/>
      <c r="H239" s="6"/>
      <c r="I239" s="6"/>
    </row>
    <row r="240" spans="4:9" x14ac:dyDescent="0.25">
      <c r="D240" s="2"/>
      <c r="E240" s="6"/>
      <c r="F240" s="6"/>
      <c r="G240" s="6"/>
      <c r="H240" s="6"/>
      <c r="I240" s="6"/>
    </row>
    <row r="241" spans="4:9" x14ac:dyDescent="0.25">
      <c r="D241" s="2"/>
      <c r="E241" s="6"/>
      <c r="F241" s="6"/>
      <c r="G241" s="6"/>
      <c r="H241" s="6"/>
      <c r="I241" s="6"/>
    </row>
    <row r="242" spans="4:9" x14ac:dyDescent="0.25">
      <c r="D242" s="2"/>
      <c r="E242" s="6"/>
      <c r="F242" s="6"/>
      <c r="G242" s="6"/>
      <c r="H242" s="6"/>
      <c r="I242" s="6"/>
    </row>
    <row r="243" spans="4:9" x14ac:dyDescent="0.25">
      <c r="D243" s="2"/>
      <c r="E243" s="6"/>
      <c r="F243" s="6"/>
      <c r="G243" s="6"/>
      <c r="H243" s="6"/>
      <c r="I243" s="6"/>
    </row>
    <row r="244" spans="4:9" x14ac:dyDescent="0.25">
      <c r="D244" s="2"/>
      <c r="E244" s="6"/>
      <c r="F244" s="6"/>
      <c r="G244" s="6"/>
      <c r="H244" s="6"/>
      <c r="I244" s="6"/>
    </row>
    <row r="245" spans="4:9" x14ac:dyDescent="0.25">
      <c r="D245" s="2"/>
      <c r="E245" s="6"/>
      <c r="F245" s="6"/>
      <c r="G245" s="6"/>
      <c r="H245" s="6"/>
      <c r="I245" s="6"/>
    </row>
    <row r="246" spans="4:9" x14ac:dyDescent="0.25">
      <c r="D246" s="2"/>
      <c r="E246" s="6"/>
      <c r="F246" s="6"/>
      <c r="G246" s="6"/>
      <c r="H246" s="6"/>
      <c r="I246" s="6"/>
    </row>
    <row r="247" spans="4:9" x14ac:dyDescent="0.25">
      <c r="D247" s="2"/>
      <c r="E247" s="6"/>
      <c r="F247" s="6"/>
      <c r="G247" s="6"/>
      <c r="H247" s="6"/>
      <c r="I247" s="6"/>
    </row>
    <row r="248" spans="4:9" x14ac:dyDescent="0.25">
      <c r="D248" s="2"/>
      <c r="E248" s="6"/>
      <c r="F248" s="6"/>
      <c r="G248" s="6"/>
      <c r="H248" s="6"/>
      <c r="I248" s="6"/>
    </row>
    <row r="249" spans="4:9" x14ac:dyDescent="0.25">
      <c r="D249" s="2"/>
      <c r="E249" s="6"/>
      <c r="F249" s="6"/>
      <c r="G249" s="6"/>
      <c r="H249" s="6"/>
      <c r="I249" s="6"/>
    </row>
    <row r="250" spans="4:9" x14ac:dyDescent="0.25">
      <c r="D250" s="2"/>
      <c r="E250" s="6"/>
      <c r="F250" s="6"/>
      <c r="G250" s="6"/>
      <c r="H250" s="6"/>
      <c r="I250" s="6"/>
    </row>
    <row r="251" spans="4:9" x14ac:dyDescent="0.25">
      <c r="D251" s="2"/>
      <c r="E251" s="6"/>
      <c r="F251" s="6"/>
      <c r="G251" s="6"/>
      <c r="H251" s="6"/>
      <c r="I251" s="6"/>
    </row>
    <row r="252" spans="4:9" x14ac:dyDescent="0.25">
      <c r="D252" s="2"/>
      <c r="E252" s="6"/>
      <c r="F252" s="6"/>
      <c r="G252" s="6"/>
      <c r="H252" s="6"/>
      <c r="I252" s="6"/>
    </row>
    <row r="253" spans="4:9" x14ac:dyDescent="0.25">
      <c r="D253" s="2"/>
      <c r="E253" s="6"/>
      <c r="F253" s="6"/>
      <c r="G253" s="6"/>
      <c r="H253" s="6"/>
      <c r="I253" s="6"/>
    </row>
    <row r="254" spans="4:9" x14ac:dyDescent="0.25">
      <c r="D254" s="2"/>
      <c r="E254" s="6"/>
      <c r="F254" s="6"/>
      <c r="G254" s="6"/>
      <c r="H254" s="6"/>
      <c r="I254" s="6"/>
    </row>
    <row r="255" spans="4:9" x14ac:dyDescent="0.25">
      <c r="D255" s="2"/>
      <c r="E255" s="6"/>
      <c r="F255" s="6"/>
      <c r="G255" s="6"/>
      <c r="H255" s="6"/>
      <c r="I255" s="6"/>
    </row>
    <row r="256" spans="4:9" x14ac:dyDescent="0.25">
      <c r="D256" s="2"/>
      <c r="E256" s="6"/>
      <c r="F256" s="6"/>
      <c r="G256" s="6"/>
      <c r="H256" s="6"/>
      <c r="I256" s="6"/>
    </row>
    <row r="257" spans="4:9" x14ac:dyDescent="0.25">
      <c r="D257" s="2"/>
      <c r="E257" s="6"/>
      <c r="F257" s="6"/>
      <c r="G257" s="6"/>
      <c r="H257" s="6"/>
      <c r="I257" s="6"/>
    </row>
    <row r="258" spans="4:9" x14ac:dyDescent="0.25">
      <c r="D258" s="2"/>
      <c r="E258" s="6"/>
      <c r="F258" s="6"/>
      <c r="G258" s="6"/>
      <c r="H258" s="6"/>
      <c r="I258" s="6"/>
    </row>
    <row r="259" spans="4:9" x14ac:dyDescent="0.25">
      <c r="D259" s="2"/>
      <c r="E259" s="6"/>
      <c r="F259" s="6"/>
      <c r="G259" s="6"/>
      <c r="H259" s="6"/>
      <c r="I259" s="6"/>
    </row>
    <row r="260" spans="4:9" x14ac:dyDescent="0.25">
      <c r="D260" s="2"/>
      <c r="E260" s="6"/>
      <c r="F260" s="6"/>
      <c r="G260" s="6"/>
      <c r="H260" s="6"/>
      <c r="I260" s="6"/>
    </row>
    <row r="261" spans="4:9" x14ac:dyDescent="0.25">
      <c r="D261" s="2"/>
      <c r="E261" s="6"/>
      <c r="F261" s="6"/>
      <c r="G261" s="6"/>
      <c r="H261" s="6"/>
      <c r="I261" s="6"/>
    </row>
    <row r="262" spans="4:9" x14ac:dyDescent="0.25">
      <c r="D262" s="2"/>
      <c r="E262" s="6"/>
      <c r="F262" s="6"/>
      <c r="G262" s="6"/>
      <c r="H262" s="6"/>
      <c r="I262" s="6"/>
    </row>
    <row r="263" spans="4:9" x14ac:dyDescent="0.25">
      <c r="D263" s="2"/>
      <c r="E263" s="6"/>
      <c r="F263" s="6"/>
      <c r="G263" s="6"/>
      <c r="H263" s="6"/>
      <c r="I263" s="6"/>
    </row>
    <row r="264" spans="4:9" x14ac:dyDescent="0.25">
      <c r="D264" s="2"/>
      <c r="E264" s="6"/>
      <c r="F264" s="6"/>
      <c r="G264" s="6"/>
      <c r="H264" s="6"/>
      <c r="I264" s="6"/>
    </row>
    <row r="265" spans="4:9" x14ac:dyDescent="0.25">
      <c r="D265" s="2"/>
      <c r="E265" s="6"/>
      <c r="F265" s="6"/>
      <c r="G265" s="6"/>
      <c r="H265" s="6"/>
      <c r="I265" s="6"/>
    </row>
    <row r="266" spans="4:9" x14ac:dyDescent="0.25">
      <c r="D266" s="2"/>
      <c r="E266" s="6"/>
      <c r="F266" s="6"/>
      <c r="G266" s="6"/>
      <c r="H266" s="6"/>
      <c r="I266" s="6"/>
    </row>
    <row r="267" spans="4:9" x14ac:dyDescent="0.25">
      <c r="D267" s="2"/>
      <c r="E267" s="6"/>
      <c r="F267" s="6"/>
      <c r="G267" s="6"/>
      <c r="H267" s="6"/>
      <c r="I267" s="6"/>
    </row>
    <row r="268" spans="4:9" x14ac:dyDescent="0.25">
      <c r="D268" s="2"/>
      <c r="E268" s="6"/>
      <c r="F268" s="6"/>
      <c r="G268" s="6"/>
      <c r="H268" s="6"/>
      <c r="I268" s="6"/>
    </row>
    <row r="269" spans="4:9" x14ac:dyDescent="0.25">
      <c r="D269" s="2"/>
      <c r="E269" s="6"/>
      <c r="F269" s="6"/>
      <c r="G269" s="6"/>
      <c r="H269" s="6"/>
      <c r="I269" s="6"/>
    </row>
    <row r="270" spans="4:9" x14ac:dyDescent="0.25">
      <c r="D270" s="2"/>
      <c r="E270" s="6"/>
      <c r="F270" s="6"/>
      <c r="G270" s="6"/>
      <c r="H270" s="6"/>
      <c r="I270" s="6"/>
    </row>
    <row r="271" spans="4:9" x14ac:dyDescent="0.25">
      <c r="D271" s="2"/>
      <c r="E271" s="6"/>
      <c r="F271" s="6"/>
      <c r="G271" s="6"/>
      <c r="H271" s="6"/>
      <c r="I271" s="6"/>
    </row>
    <row r="272" spans="4:9" x14ac:dyDescent="0.25">
      <c r="D272" s="2"/>
      <c r="E272" s="6"/>
      <c r="F272" s="6"/>
      <c r="G272" s="6"/>
      <c r="H272" s="6"/>
      <c r="I272" s="6"/>
    </row>
    <row r="273" spans="4:9" x14ac:dyDescent="0.25">
      <c r="D273" s="2"/>
      <c r="E273" s="6"/>
      <c r="F273" s="6"/>
      <c r="G273" s="6"/>
      <c r="H273" s="6"/>
      <c r="I273" s="6"/>
    </row>
    <row r="274" spans="4:9" x14ac:dyDescent="0.25">
      <c r="D274" s="2"/>
      <c r="E274" s="6"/>
      <c r="F274" s="6"/>
      <c r="G274" s="6"/>
      <c r="H274" s="6"/>
      <c r="I274" s="6"/>
    </row>
    <row r="275" spans="4:9" x14ac:dyDescent="0.25">
      <c r="D275" s="2"/>
      <c r="E275" s="6"/>
      <c r="F275" s="6"/>
      <c r="G275" s="6"/>
      <c r="H275" s="6"/>
      <c r="I275" s="6"/>
    </row>
    <row r="276" spans="4:9" x14ac:dyDescent="0.25">
      <c r="D276" s="2"/>
      <c r="E276" s="6"/>
      <c r="F276" s="6"/>
      <c r="G276" s="6"/>
      <c r="H276" s="6"/>
      <c r="I276" s="6"/>
    </row>
    <row r="277" spans="4:9" x14ac:dyDescent="0.25">
      <c r="D277" s="2"/>
      <c r="E277" s="6"/>
      <c r="F277" s="6"/>
      <c r="G277" s="6"/>
      <c r="H277" s="6"/>
      <c r="I277" s="6"/>
    </row>
    <row r="278" spans="4:9" x14ac:dyDescent="0.25">
      <c r="D278" s="2"/>
      <c r="E278" s="6"/>
      <c r="F278" s="6"/>
      <c r="G278" s="6"/>
      <c r="H278" s="6"/>
      <c r="I278" s="6"/>
    </row>
    <row r="279" spans="4:9" x14ac:dyDescent="0.25">
      <c r="D279" s="2"/>
      <c r="E279" s="6"/>
      <c r="F279" s="6"/>
      <c r="G279" s="6"/>
      <c r="H279" s="6"/>
      <c r="I279" s="6"/>
    </row>
    <row r="280" spans="4:9" x14ac:dyDescent="0.25">
      <c r="D280" s="2"/>
      <c r="E280" s="6"/>
      <c r="F280" s="6"/>
      <c r="G280" s="6"/>
      <c r="H280" s="6"/>
      <c r="I280" s="6"/>
    </row>
    <row r="281" spans="4:9" x14ac:dyDescent="0.25">
      <c r="D281" s="2"/>
      <c r="E281" s="6"/>
      <c r="F281" s="6"/>
      <c r="G281" s="6"/>
      <c r="H281" s="6"/>
      <c r="I281" s="6"/>
    </row>
    <row r="282" spans="4:9" x14ac:dyDescent="0.25">
      <c r="D282" s="2"/>
      <c r="E282" s="6"/>
      <c r="F282" s="6"/>
      <c r="G282" s="6"/>
      <c r="H282" s="6"/>
      <c r="I282" s="6"/>
    </row>
    <row r="283" spans="4:9" x14ac:dyDescent="0.25">
      <c r="D283" s="2"/>
      <c r="E283" s="6"/>
      <c r="F283" s="6"/>
      <c r="G283" s="6"/>
      <c r="H283" s="6"/>
      <c r="I283" s="6"/>
    </row>
    <row r="284" spans="4:9" x14ac:dyDescent="0.25">
      <c r="D284" s="2"/>
      <c r="E284" s="6"/>
      <c r="F284" s="6"/>
      <c r="G284" s="6"/>
      <c r="H284" s="6"/>
      <c r="I284" s="6"/>
    </row>
    <row r="285" spans="4:9" x14ac:dyDescent="0.25">
      <c r="D285" s="2"/>
      <c r="E285" s="6"/>
      <c r="F285" s="6"/>
      <c r="G285" s="6"/>
      <c r="H285" s="6"/>
      <c r="I285" s="6"/>
    </row>
    <row r="286" spans="4:9" x14ac:dyDescent="0.25">
      <c r="D286" s="2"/>
      <c r="E286" s="6"/>
      <c r="F286" s="6"/>
      <c r="G286" s="6"/>
      <c r="H286" s="6"/>
      <c r="I286" s="6"/>
    </row>
    <row r="287" spans="4:9" x14ac:dyDescent="0.25">
      <c r="D287" s="2"/>
      <c r="E287" s="6"/>
      <c r="F287" s="6"/>
      <c r="G287" s="6"/>
      <c r="H287" s="6"/>
      <c r="I287" s="6"/>
    </row>
    <row r="288" spans="4:9" x14ac:dyDescent="0.25">
      <c r="D288" s="2"/>
      <c r="E288" s="6"/>
      <c r="F288" s="6"/>
      <c r="G288" s="6"/>
      <c r="H288" s="6"/>
      <c r="I288" s="6"/>
    </row>
    <row r="289" spans="4:9" x14ac:dyDescent="0.25">
      <c r="D289" s="2"/>
      <c r="E289" s="6"/>
      <c r="F289" s="6"/>
      <c r="G289" s="6"/>
      <c r="H289" s="6"/>
      <c r="I289" s="6"/>
    </row>
    <row r="290" spans="4:9" x14ac:dyDescent="0.25">
      <c r="D290" s="2"/>
      <c r="E290" s="6"/>
      <c r="F290" s="6"/>
      <c r="G290" s="6"/>
      <c r="H290" s="6"/>
      <c r="I290" s="6"/>
    </row>
    <row r="291" spans="4:9" x14ac:dyDescent="0.25">
      <c r="D291" s="2"/>
      <c r="E291" s="6"/>
      <c r="F291" s="6"/>
      <c r="G291" s="6"/>
      <c r="H291" s="6"/>
      <c r="I291" s="6"/>
    </row>
    <row r="292" spans="4:9" x14ac:dyDescent="0.25">
      <c r="D292" s="2"/>
      <c r="E292" s="6"/>
      <c r="F292" s="6"/>
      <c r="G292" s="6"/>
      <c r="H292" s="6"/>
      <c r="I292" s="6"/>
    </row>
    <row r="293" spans="4:9" x14ac:dyDescent="0.25">
      <c r="D293" s="2"/>
      <c r="E293" s="6"/>
      <c r="F293" s="6"/>
      <c r="G293" s="6"/>
      <c r="H293" s="6"/>
      <c r="I293" s="6"/>
    </row>
    <row r="294" spans="4:9" x14ac:dyDescent="0.25">
      <c r="D294" s="2"/>
      <c r="E294" s="6"/>
      <c r="F294" s="6"/>
      <c r="G294" s="6"/>
      <c r="H294" s="6"/>
      <c r="I294" s="6"/>
    </row>
    <row r="295" spans="4:9" x14ac:dyDescent="0.25">
      <c r="D295" s="2"/>
      <c r="E295" s="6"/>
      <c r="F295" s="6"/>
      <c r="G295" s="6"/>
      <c r="H295" s="6"/>
      <c r="I295" s="6"/>
    </row>
    <row r="296" spans="4:9" x14ac:dyDescent="0.25">
      <c r="D296" s="2"/>
      <c r="E296" s="6"/>
      <c r="F296" s="6"/>
      <c r="G296" s="6"/>
      <c r="H296" s="6"/>
      <c r="I296" s="6"/>
    </row>
    <row r="297" spans="4:9" x14ac:dyDescent="0.25">
      <c r="D297" s="2"/>
      <c r="E297" s="6"/>
      <c r="F297" s="6"/>
      <c r="G297" s="6"/>
      <c r="H297" s="6"/>
      <c r="I297" s="6"/>
    </row>
    <row r="298" spans="4:9" x14ac:dyDescent="0.25">
      <c r="D298" s="2"/>
      <c r="E298" s="6"/>
      <c r="F298" s="6"/>
      <c r="G298" s="6"/>
      <c r="H298" s="6"/>
      <c r="I298" s="6"/>
    </row>
    <row r="299" spans="4:9" x14ac:dyDescent="0.25">
      <c r="D299" s="2"/>
      <c r="E299" s="6"/>
      <c r="F299" s="6"/>
      <c r="G299" s="6"/>
      <c r="H299" s="6"/>
      <c r="I299" s="6"/>
    </row>
    <row r="300" spans="4:9" x14ac:dyDescent="0.25">
      <c r="D300" s="2"/>
      <c r="E300" s="6"/>
      <c r="F300" s="6"/>
      <c r="G300" s="6"/>
      <c r="H300" s="6"/>
      <c r="I300" s="6"/>
    </row>
    <row r="301" spans="4:9" x14ac:dyDescent="0.25">
      <c r="D301" s="2"/>
      <c r="E301" s="6"/>
      <c r="F301" s="6"/>
      <c r="G301" s="6"/>
      <c r="H301" s="6"/>
      <c r="I301" s="6"/>
    </row>
    <row r="302" spans="4:9" x14ac:dyDescent="0.25">
      <c r="D302" s="2"/>
      <c r="E302" s="6"/>
      <c r="F302" s="6"/>
      <c r="G302" s="6"/>
      <c r="H302" s="6"/>
      <c r="I302" s="6"/>
    </row>
    <row r="303" spans="4:9" x14ac:dyDescent="0.25">
      <c r="D303" s="2"/>
      <c r="E303" s="6"/>
      <c r="F303" s="6"/>
      <c r="G303" s="6"/>
      <c r="H303" s="6"/>
      <c r="I303" s="6"/>
    </row>
    <row r="304" spans="4:9" x14ac:dyDescent="0.25">
      <c r="D304" s="2"/>
      <c r="E304" s="6"/>
      <c r="F304" s="6"/>
      <c r="G304" s="6"/>
      <c r="H304" s="6"/>
      <c r="I304" s="6"/>
    </row>
    <row r="305" spans="4:9" x14ac:dyDescent="0.25">
      <c r="D305" s="2"/>
      <c r="E305" s="6"/>
      <c r="F305" s="6"/>
      <c r="G305" s="6"/>
      <c r="H305" s="6"/>
      <c r="I305" s="6"/>
    </row>
    <row r="306" spans="4:9" x14ac:dyDescent="0.25">
      <c r="D306" s="2"/>
      <c r="E306" s="6"/>
      <c r="F306" s="6"/>
      <c r="G306" s="6"/>
      <c r="H306" s="6"/>
      <c r="I306" s="6"/>
    </row>
    <row r="307" spans="4:9" x14ac:dyDescent="0.25">
      <c r="D307" s="2"/>
      <c r="E307" s="6"/>
      <c r="F307" s="6"/>
      <c r="G307" s="6"/>
      <c r="H307" s="6"/>
      <c r="I307" s="6"/>
    </row>
    <row r="308" spans="4:9" x14ac:dyDescent="0.25">
      <c r="D308" s="2"/>
      <c r="E308" s="6"/>
      <c r="F308" s="6"/>
      <c r="G308" s="6"/>
      <c r="H308" s="6"/>
      <c r="I308" s="6"/>
    </row>
    <row r="309" spans="4:9" x14ac:dyDescent="0.25">
      <c r="D309" s="2"/>
      <c r="E309" s="6"/>
      <c r="F309" s="6"/>
      <c r="G309" s="6"/>
      <c r="H309" s="6"/>
      <c r="I309" s="6"/>
    </row>
    <row r="310" spans="4:9" x14ac:dyDescent="0.25">
      <c r="D310" s="2"/>
      <c r="E310" s="6"/>
      <c r="F310" s="6"/>
      <c r="G310" s="6"/>
      <c r="H310" s="6"/>
      <c r="I310" s="6"/>
    </row>
    <row r="311" spans="4:9" x14ac:dyDescent="0.25">
      <c r="D311" s="2"/>
      <c r="E311" s="6"/>
      <c r="F311" s="6"/>
      <c r="G311" s="6"/>
      <c r="H311" s="6"/>
      <c r="I311" s="6"/>
    </row>
    <row r="312" spans="4:9" x14ac:dyDescent="0.25">
      <c r="D312" s="2"/>
      <c r="E312" s="6"/>
      <c r="F312" s="6"/>
      <c r="G312" s="6"/>
      <c r="H312" s="6"/>
      <c r="I312" s="6"/>
    </row>
    <row r="313" spans="4:9" x14ac:dyDescent="0.25">
      <c r="D313" s="2"/>
      <c r="E313" s="6"/>
      <c r="F313" s="6"/>
      <c r="G313" s="6"/>
      <c r="H313" s="6"/>
      <c r="I313" s="6"/>
    </row>
    <row r="314" spans="4:9" x14ac:dyDescent="0.25">
      <c r="D314" s="2"/>
      <c r="E314" s="6"/>
      <c r="F314" s="6"/>
      <c r="G314" s="6"/>
      <c r="H314" s="6"/>
      <c r="I314" s="6"/>
    </row>
    <row r="315" spans="4:9" x14ac:dyDescent="0.25">
      <c r="D315" s="2"/>
      <c r="E315" s="6"/>
      <c r="F315" s="6"/>
      <c r="G315" s="6"/>
      <c r="H315" s="6"/>
      <c r="I315" s="6"/>
    </row>
    <row r="316" spans="4:9" x14ac:dyDescent="0.25">
      <c r="D316" s="2"/>
      <c r="E316" s="6"/>
      <c r="F316" s="6"/>
      <c r="G316" s="6"/>
      <c r="H316" s="6"/>
      <c r="I316" s="6"/>
    </row>
    <row r="317" spans="4:9" x14ac:dyDescent="0.25">
      <c r="D317" s="2"/>
      <c r="E317" s="6"/>
      <c r="F317" s="6"/>
      <c r="G317" s="6"/>
      <c r="H317" s="6"/>
      <c r="I317" s="6"/>
    </row>
    <row r="318" spans="4:9" x14ac:dyDescent="0.25">
      <c r="D318" s="2"/>
      <c r="E318" s="6"/>
      <c r="F318" s="6"/>
      <c r="G318" s="6"/>
      <c r="H318" s="6"/>
      <c r="I318" s="6"/>
    </row>
    <row r="319" spans="4:9" x14ac:dyDescent="0.25">
      <c r="D319" s="2"/>
      <c r="E319" s="6"/>
      <c r="F319" s="6"/>
      <c r="G319" s="6"/>
      <c r="H319" s="6"/>
      <c r="I319" s="6"/>
    </row>
    <row r="320" spans="4:9" x14ac:dyDescent="0.25">
      <c r="D320" s="2"/>
      <c r="E320" s="6"/>
      <c r="F320" s="6"/>
      <c r="G320" s="6"/>
      <c r="H320" s="6"/>
      <c r="I320" s="6"/>
    </row>
    <row r="321" spans="4:9" x14ac:dyDescent="0.25">
      <c r="D321" s="2"/>
      <c r="E321" s="6"/>
      <c r="F321" s="6"/>
      <c r="G321" s="6"/>
      <c r="H321" s="6"/>
      <c r="I321" s="6"/>
    </row>
    <row r="322" spans="4:9" x14ac:dyDescent="0.25">
      <c r="D322" s="2"/>
      <c r="E322" s="6"/>
      <c r="F322" s="6"/>
      <c r="G322" s="6"/>
      <c r="H322" s="6"/>
      <c r="I322" s="6"/>
    </row>
    <row r="323" spans="4:9" x14ac:dyDescent="0.25">
      <c r="D323" s="2"/>
      <c r="E323" s="6"/>
      <c r="F323" s="6"/>
      <c r="G323" s="6"/>
      <c r="H323" s="6"/>
      <c r="I323" s="6"/>
    </row>
    <row r="324" spans="4:9" x14ac:dyDescent="0.25">
      <c r="D324" s="2"/>
      <c r="E324" s="6"/>
      <c r="F324" s="6"/>
      <c r="G324" s="6"/>
      <c r="H324" s="6"/>
      <c r="I324" s="6"/>
    </row>
    <row r="325" spans="4:9" x14ac:dyDescent="0.25">
      <c r="D325" s="2"/>
      <c r="E325" s="6"/>
      <c r="F325" s="6"/>
      <c r="G325" s="6"/>
      <c r="H325" s="6"/>
      <c r="I325" s="6"/>
    </row>
    <row r="326" spans="4:9" x14ac:dyDescent="0.25">
      <c r="D326" s="2"/>
      <c r="E326" s="6"/>
      <c r="F326" s="6"/>
      <c r="G326" s="6"/>
      <c r="H326" s="6"/>
      <c r="I326" s="6"/>
    </row>
    <row r="327" spans="4:9" x14ac:dyDescent="0.25">
      <c r="D327" s="2"/>
      <c r="E327" s="6"/>
      <c r="F327" s="6"/>
      <c r="G327" s="6"/>
      <c r="H327" s="6"/>
      <c r="I327" s="6"/>
    </row>
    <row r="328" spans="4:9" x14ac:dyDescent="0.25">
      <c r="D328" s="2"/>
      <c r="E328" s="6"/>
      <c r="F328" s="6"/>
      <c r="G328" s="6"/>
      <c r="H328" s="6"/>
      <c r="I328" s="6"/>
    </row>
    <row r="329" spans="4:9" x14ac:dyDescent="0.25">
      <c r="D329" s="2"/>
      <c r="E329" s="6"/>
      <c r="F329" s="6"/>
      <c r="G329" s="6"/>
      <c r="H329" s="6"/>
      <c r="I329" s="6"/>
    </row>
    <row r="330" spans="4:9" x14ac:dyDescent="0.25">
      <c r="D330" s="2"/>
      <c r="E330" s="6"/>
      <c r="F330" s="6"/>
      <c r="G330" s="6"/>
      <c r="H330" s="6"/>
      <c r="I330" s="6"/>
    </row>
    <row r="331" spans="4:9" x14ac:dyDescent="0.25">
      <c r="D331" s="2"/>
      <c r="E331" s="6"/>
      <c r="F331" s="6"/>
      <c r="G331" s="6"/>
      <c r="H331" s="6"/>
      <c r="I331" s="6"/>
    </row>
    <row r="332" spans="4:9" x14ac:dyDescent="0.25">
      <c r="D332" s="2"/>
      <c r="E332" s="6"/>
      <c r="F332" s="6"/>
      <c r="G332" s="6"/>
      <c r="H332" s="6"/>
      <c r="I332" s="6"/>
    </row>
    <row r="333" spans="4:9" x14ac:dyDescent="0.25">
      <c r="D333" s="2"/>
      <c r="E333" s="6"/>
      <c r="F333" s="6"/>
      <c r="G333" s="6"/>
      <c r="H333" s="6"/>
      <c r="I333" s="6"/>
    </row>
    <row r="334" spans="4:9" x14ac:dyDescent="0.25">
      <c r="D334" s="2"/>
      <c r="E334" s="6"/>
      <c r="F334" s="6"/>
      <c r="G334" s="6"/>
      <c r="H334" s="6"/>
      <c r="I334" s="6"/>
    </row>
    <row r="335" spans="4:9" x14ac:dyDescent="0.25">
      <c r="D335" s="2"/>
      <c r="E335" s="6"/>
      <c r="F335" s="6"/>
      <c r="G335" s="6"/>
      <c r="H335" s="6"/>
      <c r="I335" s="6"/>
    </row>
    <row r="336" spans="4:9" x14ac:dyDescent="0.25">
      <c r="D336" s="2"/>
      <c r="E336" s="6"/>
      <c r="F336" s="6"/>
      <c r="G336" s="6"/>
      <c r="H336" s="6"/>
      <c r="I336" s="6"/>
    </row>
    <row r="337" spans="4:9" x14ac:dyDescent="0.25">
      <c r="D337" s="2"/>
      <c r="E337" s="6"/>
      <c r="F337" s="6"/>
      <c r="G337" s="6"/>
      <c r="H337" s="6"/>
      <c r="I337" s="6"/>
    </row>
    <row r="338" spans="4:9" x14ac:dyDescent="0.25">
      <c r="D338" s="2"/>
      <c r="E338" s="6"/>
      <c r="F338" s="6"/>
      <c r="G338" s="6"/>
      <c r="H338" s="6"/>
      <c r="I338" s="6"/>
    </row>
    <row r="339" spans="4:9" x14ac:dyDescent="0.25">
      <c r="D339" s="2"/>
      <c r="E339" s="6"/>
      <c r="F339" s="6"/>
      <c r="G339" s="6"/>
      <c r="H339" s="6"/>
      <c r="I339" s="6"/>
    </row>
    <row r="340" spans="4:9" x14ac:dyDescent="0.25">
      <c r="D340" s="2"/>
      <c r="E340" s="6"/>
      <c r="F340" s="6"/>
      <c r="G340" s="6"/>
      <c r="H340" s="6"/>
      <c r="I340" s="6"/>
    </row>
    <row r="341" spans="4:9" x14ac:dyDescent="0.25">
      <c r="D341" s="2"/>
      <c r="E341" s="6"/>
      <c r="F341" s="6"/>
      <c r="G341" s="6"/>
      <c r="H341" s="6"/>
      <c r="I341" s="6"/>
    </row>
    <row r="342" spans="4:9" x14ac:dyDescent="0.25">
      <c r="D342" s="2"/>
      <c r="E342" s="6"/>
      <c r="F342" s="6"/>
      <c r="G342" s="6"/>
      <c r="H342" s="6"/>
      <c r="I342" s="6"/>
    </row>
    <row r="343" spans="4:9" x14ac:dyDescent="0.25">
      <c r="D343" s="2"/>
      <c r="E343" s="6"/>
      <c r="F343" s="6"/>
      <c r="G343" s="6"/>
      <c r="H343" s="6"/>
      <c r="I343" s="6"/>
    </row>
    <row r="344" spans="4:9" x14ac:dyDescent="0.25">
      <c r="D344" s="2"/>
      <c r="E344" s="6"/>
      <c r="F344" s="6"/>
      <c r="G344" s="6"/>
      <c r="H344" s="6"/>
      <c r="I344" s="6"/>
    </row>
    <row r="345" spans="4:9" x14ac:dyDescent="0.25">
      <c r="D345" s="2"/>
      <c r="E345" s="6"/>
      <c r="F345" s="6"/>
      <c r="G345" s="6"/>
      <c r="H345" s="6"/>
      <c r="I345" s="6"/>
    </row>
    <row r="346" spans="4:9" x14ac:dyDescent="0.25">
      <c r="D346" s="2"/>
      <c r="E346" s="6"/>
      <c r="F346" s="6"/>
      <c r="G346" s="6"/>
      <c r="H346" s="6"/>
      <c r="I346" s="6"/>
    </row>
    <row r="347" spans="4:9" x14ac:dyDescent="0.25">
      <c r="D347" s="2"/>
      <c r="E347" s="6"/>
      <c r="F347" s="6"/>
      <c r="G347" s="6"/>
      <c r="H347" s="6"/>
      <c r="I347" s="6"/>
    </row>
    <row r="348" spans="4:9" x14ac:dyDescent="0.25">
      <c r="D348" s="2"/>
      <c r="E348" s="6"/>
      <c r="F348" s="6"/>
      <c r="G348" s="6"/>
      <c r="H348" s="6"/>
      <c r="I348" s="6"/>
    </row>
    <row r="349" spans="4:9" x14ac:dyDescent="0.25">
      <c r="D349" s="2"/>
      <c r="E349" s="6"/>
      <c r="F349" s="6"/>
      <c r="G349" s="6"/>
      <c r="H349" s="6"/>
      <c r="I349" s="6"/>
    </row>
    <row r="350" spans="4:9" x14ac:dyDescent="0.25">
      <c r="D350" s="2"/>
      <c r="E350" s="6"/>
      <c r="F350" s="6"/>
      <c r="G350" s="6"/>
      <c r="H350" s="6"/>
      <c r="I350" s="6"/>
    </row>
    <row r="351" spans="4:9" x14ac:dyDescent="0.25">
      <c r="D351" s="2"/>
      <c r="E351" s="6"/>
      <c r="F351" s="6"/>
      <c r="G351" s="6"/>
      <c r="H351" s="6"/>
      <c r="I351" s="6"/>
    </row>
    <row r="352" spans="4:9" x14ac:dyDescent="0.25">
      <c r="D352" s="2"/>
      <c r="E352" s="6"/>
      <c r="F352" s="6"/>
      <c r="G352" s="6"/>
      <c r="H352" s="6"/>
      <c r="I352" s="6"/>
    </row>
    <row r="353" spans="4:9" x14ac:dyDescent="0.25">
      <c r="D353" s="2"/>
      <c r="E353" s="6"/>
      <c r="F353" s="6"/>
      <c r="G353" s="6"/>
      <c r="H353" s="6"/>
      <c r="I353" s="6"/>
    </row>
    <row r="354" spans="4:9" x14ac:dyDescent="0.25">
      <c r="D354" s="2"/>
      <c r="E354" s="6"/>
      <c r="F354" s="6"/>
      <c r="G354" s="6"/>
      <c r="H354" s="6"/>
      <c r="I354" s="6"/>
    </row>
    <row r="355" spans="4:9" x14ac:dyDescent="0.25">
      <c r="D355" s="2"/>
      <c r="E355" s="6"/>
      <c r="F355" s="6"/>
      <c r="G355" s="6"/>
      <c r="H355" s="6"/>
      <c r="I355" s="6"/>
    </row>
    <row r="356" spans="4:9" x14ac:dyDescent="0.25">
      <c r="D356" s="2"/>
      <c r="E356" s="6"/>
      <c r="F356" s="6"/>
      <c r="G356" s="6"/>
      <c r="H356" s="6"/>
      <c r="I356" s="6"/>
    </row>
    <row r="357" spans="4:9" x14ac:dyDescent="0.25">
      <c r="D357" s="2"/>
      <c r="E357" s="6"/>
      <c r="F357" s="6"/>
      <c r="G357" s="6"/>
      <c r="H357" s="6"/>
      <c r="I357" s="6"/>
    </row>
    <row r="358" spans="4:9" x14ac:dyDescent="0.25">
      <c r="D358" s="2"/>
      <c r="E358" s="6"/>
      <c r="F358" s="6"/>
      <c r="G358" s="6"/>
      <c r="H358" s="6"/>
      <c r="I358" s="6"/>
    </row>
    <row r="359" spans="4:9" x14ac:dyDescent="0.25">
      <c r="D359" s="2"/>
      <c r="E359" s="6"/>
      <c r="F359" s="6"/>
      <c r="G359" s="6"/>
      <c r="H359" s="6"/>
      <c r="I359" s="6"/>
    </row>
    <row r="360" spans="4:9" x14ac:dyDescent="0.25">
      <c r="D360" s="2"/>
      <c r="E360" s="6"/>
      <c r="F360" s="6"/>
      <c r="G360" s="6"/>
      <c r="H360" s="6"/>
      <c r="I360" s="6"/>
    </row>
    <row r="361" spans="4:9" x14ac:dyDescent="0.25">
      <c r="D361" s="2"/>
      <c r="E361" s="6"/>
      <c r="F361" s="6"/>
      <c r="G361" s="6"/>
      <c r="H361" s="6"/>
      <c r="I361" s="6"/>
    </row>
    <row r="362" spans="4:9" x14ac:dyDescent="0.25">
      <c r="D362" s="2"/>
      <c r="E362" s="6"/>
      <c r="F362" s="6"/>
      <c r="G362" s="6"/>
      <c r="H362" s="6"/>
      <c r="I362" s="6"/>
    </row>
    <row r="363" spans="4:9" x14ac:dyDescent="0.25">
      <c r="D363" s="2"/>
      <c r="E363" s="6"/>
      <c r="F363" s="6"/>
      <c r="G363" s="6"/>
      <c r="H363" s="6"/>
      <c r="I363" s="6"/>
    </row>
    <row r="364" spans="4:9" x14ac:dyDescent="0.25">
      <c r="D364" s="2"/>
      <c r="E364" s="6"/>
      <c r="F364" s="6"/>
      <c r="G364" s="6"/>
      <c r="H364" s="6"/>
      <c r="I364" s="6"/>
    </row>
    <row r="365" spans="4:9" x14ac:dyDescent="0.25">
      <c r="D365" s="2"/>
      <c r="E365" s="6"/>
      <c r="F365" s="6"/>
      <c r="G365" s="6"/>
      <c r="H365" s="6"/>
      <c r="I365" s="6"/>
    </row>
    <row r="366" spans="4:9" x14ac:dyDescent="0.25">
      <c r="D366" s="2"/>
      <c r="E366" s="6"/>
      <c r="F366" s="6"/>
      <c r="G366" s="6"/>
      <c r="H366" s="6"/>
      <c r="I366" s="6"/>
    </row>
    <row r="367" spans="4:9" x14ac:dyDescent="0.25">
      <c r="D367" s="2"/>
      <c r="E367" s="6"/>
      <c r="F367" s="6"/>
      <c r="G367" s="6"/>
      <c r="H367" s="6"/>
      <c r="I367" s="6"/>
    </row>
    <row r="368" spans="4:9" x14ac:dyDescent="0.25">
      <c r="D368" s="2"/>
      <c r="E368" s="6"/>
      <c r="F368" s="6"/>
      <c r="G368" s="6"/>
      <c r="H368" s="6"/>
      <c r="I368" s="6"/>
    </row>
    <row r="369" spans="4:9" x14ac:dyDescent="0.25">
      <c r="D369" s="2"/>
      <c r="E369" s="6"/>
      <c r="F369" s="6"/>
      <c r="G369" s="6"/>
      <c r="H369" s="6"/>
      <c r="I369" s="6"/>
    </row>
    <row r="370" spans="4:9" x14ac:dyDescent="0.25">
      <c r="D370" s="2"/>
      <c r="E370" s="6"/>
      <c r="F370" s="6"/>
      <c r="G370" s="6"/>
      <c r="H370" s="6"/>
      <c r="I370" s="6"/>
    </row>
    <row r="371" spans="4:9" x14ac:dyDescent="0.25">
      <c r="D371" s="2"/>
      <c r="E371" s="6"/>
      <c r="F371" s="6"/>
      <c r="G371" s="6"/>
      <c r="H371" s="6"/>
      <c r="I371" s="6"/>
    </row>
    <row r="372" spans="4:9" x14ac:dyDescent="0.25">
      <c r="D372" s="2"/>
      <c r="E372" s="6"/>
      <c r="F372" s="6"/>
      <c r="G372" s="6"/>
      <c r="H372" s="6"/>
      <c r="I372" s="6"/>
    </row>
    <row r="373" spans="4:9" x14ac:dyDescent="0.25">
      <c r="D373" s="2"/>
      <c r="E373" s="6"/>
      <c r="F373" s="6"/>
      <c r="G373" s="6"/>
      <c r="H373" s="6"/>
      <c r="I373" s="6"/>
    </row>
    <row r="374" spans="4:9" x14ac:dyDescent="0.25">
      <c r="D374" s="2"/>
      <c r="E374" s="6"/>
      <c r="F374" s="6"/>
      <c r="G374" s="6"/>
      <c r="H374" s="6"/>
      <c r="I374" s="6"/>
    </row>
    <row r="375" spans="4:9" x14ac:dyDescent="0.25">
      <c r="D375" s="2"/>
      <c r="E375" s="6"/>
      <c r="F375" s="6"/>
      <c r="G375" s="6"/>
      <c r="H375" s="6"/>
      <c r="I375" s="6"/>
    </row>
    <row r="376" spans="4:9" x14ac:dyDescent="0.25">
      <c r="D376" s="2"/>
      <c r="E376" s="6"/>
      <c r="F376" s="6"/>
      <c r="G376" s="6"/>
      <c r="H376" s="6"/>
      <c r="I376" s="6"/>
    </row>
    <row r="377" spans="4:9" x14ac:dyDescent="0.25">
      <c r="D377" s="2"/>
      <c r="E377" s="6"/>
      <c r="F377" s="6"/>
      <c r="G377" s="6"/>
      <c r="H377" s="6"/>
      <c r="I377" s="6"/>
    </row>
    <row r="378" spans="4:9" x14ac:dyDescent="0.25">
      <c r="D378" s="2"/>
      <c r="E378" s="6"/>
      <c r="F378" s="6"/>
      <c r="G378" s="6"/>
      <c r="H378" s="6"/>
      <c r="I378" s="6"/>
    </row>
    <row r="379" spans="4:9" x14ac:dyDescent="0.25">
      <c r="D379" s="2"/>
      <c r="E379" s="6"/>
      <c r="F379" s="6"/>
      <c r="G379" s="6"/>
      <c r="H379" s="6"/>
      <c r="I379" s="6"/>
    </row>
    <row r="380" spans="4:9" x14ac:dyDescent="0.25">
      <c r="D380" s="2"/>
      <c r="E380" s="6"/>
      <c r="F380" s="6"/>
      <c r="G380" s="6"/>
      <c r="H380" s="6"/>
      <c r="I380" s="6"/>
    </row>
    <row r="381" spans="4:9" x14ac:dyDescent="0.25">
      <c r="D381" s="2"/>
      <c r="E381" s="6"/>
      <c r="F381" s="6"/>
      <c r="G381" s="6"/>
      <c r="H381" s="6"/>
      <c r="I381" s="6"/>
    </row>
    <row r="382" spans="4:9" x14ac:dyDescent="0.25">
      <c r="D382" s="2"/>
      <c r="E382" s="6"/>
      <c r="F382" s="6"/>
      <c r="G382" s="6"/>
      <c r="H382" s="6"/>
      <c r="I382" s="6"/>
    </row>
    <row r="383" spans="4:9" x14ac:dyDescent="0.25">
      <c r="D383" s="2"/>
      <c r="E383" s="6"/>
      <c r="F383" s="6"/>
      <c r="G383" s="6"/>
      <c r="H383" s="6"/>
      <c r="I383" s="6"/>
    </row>
    <row r="384" spans="4:9" x14ac:dyDescent="0.25">
      <c r="D384" s="2"/>
      <c r="E384" s="6"/>
      <c r="F384" s="6"/>
      <c r="G384" s="6"/>
      <c r="H384" s="6"/>
      <c r="I384" s="6"/>
    </row>
    <row r="385" spans="4:9" x14ac:dyDescent="0.25">
      <c r="D385" s="2"/>
      <c r="E385" s="6"/>
      <c r="F385" s="6"/>
      <c r="G385" s="6"/>
      <c r="H385" s="6"/>
      <c r="I385" s="6"/>
    </row>
    <row r="386" spans="4:9" x14ac:dyDescent="0.25">
      <c r="D386" s="2"/>
      <c r="E386" s="6"/>
      <c r="F386" s="6"/>
      <c r="G386" s="6"/>
      <c r="H386" s="6"/>
      <c r="I386" s="6"/>
    </row>
    <row r="387" spans="4:9" x14ac:dyDescent="0.25">
      <c r="D387" s="2"/>
      <c r="E387" s="6"/>
      <c r="F387" s="6"/>
      <c r="G387" s="6"/>
      <c r="H387" s="6"/>
      <c r="I387" s="6"/>
    </row>
    <row r="388" spans="4:9" x14ac:dyDescent="0.25">
      <c r="D388" s="2"/>
      <c r="E388" s="6"/>
      <c r="F388" s="6"/>
      <c r="G388" s="6"/>
      <c r="H388" s="6"/>
      <c r="I388" s="6"/>
    </row>
    <row r="389" spans="4:9" x14ac:dyDescent="0.25">
      <c r="D389" s="2"/>
      <c r="E389" s="6"/>
      <c r="F389" s="6"/>
      <c r="G389" s="6"/>
      <c r="H389" s="6"/>
      <c r="I389" s="6"/>
    </row>
    <row r="390" spans="4:9" x14ac:dyDescent="0.25">
      <c r="D390" s="2"/>
      <c r="E390" s="6"/>
      <c r="F390" s="6"/>
      <c r="G390" s="6"/>
      <c r="H390" s="6"/>
      <c r="I390" s="6"/>
    </row>
    <row r="391" spans="4:9" x14ac:dyDescent="0.25">
      <c r="D391" s="2"/>
      <c r="E391" s="6"/>
      <c r="F391" s="6"/>
      <c r="G391" s="6"/>
      <c r="H391" s="6"/>
      <c r="I391" s="6"/>
    </row>
    <row r="392" spans="4:9" x14ac:dyDescent="0.25">
      <c r="D392" s="2"/>
      <c r="E392" s="6"/>
      <c r="F392" s="6"/>
      <c r="G392" s="6"/>
      <c r="H392" s="6"/>
      <c r="I392" s="6"/>
    </row>
    <row r="393" spans="4:9" x14ac:dyDescent="0.25">
      <c r="D393" s="2"/>
      <c r="E393" s="6"/>
      <c r="F393" s="6"/>
      <c r="G393" s="6"/>
      <c r="H393" s="6"/>
      <c r="I393" s="6"/>
    </row>
    <row r="394" spans="4:9" x14ac:dyDescent="0.25">
      <c r="D394" s="2"/>
      <c r="E394" s="6"/>
      <c r="F394" s="6"/>
      <c r="G394" s="6"/>
      <c r="H394" s="6"/>
      <c r="I394" s="6"/>
    </row>
    <row r="395" spans="4:9" x14ac:dyDescent="0.25">
      <c r="D395" s="2"/>
      <c r="E395" s="6"/>
      <c r="F395" s="6"/>
      <c r="G395" s="6"/>
      <c r="H395" s="6"/>
      <c r="I395" s="6"/>
    </row>
    <row r="396" spans="4:9" x14ac:dyDescent="0.25">
      <c r="D396" s="2"/>
      <c r="E396" s="6"/>
      <c r="F396" s="6"/>
      <c r="G396" s="6"/>
      <c r="H396" s="6"/>
      <c r="I396" s="6"/>
    </row>
    <row r="397" spans="4:9" x14ac:dyDescent="0.25">
      <c r="D397" s="2"/>
      <c r="E397" s="6"/>
      <c r="F397" s="6"/>
      <c r="G397" s="6"/>
      <c r="H397" s="6"/>
      <c r="I397" s="6"/>
    </row>
    <row r="398" spans="4:9" x14ac:dyDescent="0.25">
      <c r="D398" s="2"/>
      <c r="E398" s="6"/>
      <c r="F398" s="6"/>
      <c r="G398" s="6"/>
      <c r="H398" s="6"/>
      <c r="I398" s="6"/>
    </row>
    <row r="399" spans="4:9" x14ac:dyDescent="0.25">
      <c r="D399" s="2"/>
      <c r="E399" s="6"/>
      <c r="F399" s="6"/>
      <c r="G399" s="6"/>
      <c r="H399" s="6"/>
      <c r="I399" s="6"/>
    </row>
    <row r="400" spans="4:9" x14ac:dyDescent="0.25">
      <c r="D400" s="2"/>
      <c r="E400" s="6"/>
      <c r="F400" s="6"/>
      <c r="G400" s="6"/>
      <c r="H400" s="6"/>
      <c r="I400" s="6"/>
    </row>
    <row r="401" spans="4:9" x14ac:dyDescent="0.25">
      <c r="D401" s="2"/>
      <c r="E401" s="6"/>
      <c r="F401" s="6"/>
      <c r="G401" s="6"/>
      <c r="H401" s="6"/>
      <c r="I401" s="6"/>
    </row>
    <row r="402" spans="4:9" x14ac:dyDescent="0.25">
      <c r="D402" s="2"/>
      <c r="E402" s="6"/>
      <c r="F402" s="6"/>
      <c r="G402" s="6"/>
      <c r="H402" s="6"/>
      <c r="I402" s="6"/>
    </row>
    <row r="403" spans="4:9" x14ac:dyDescent="0.25">
      <c r="D403" s="2"/>
      <c r="E403" s="6"/>
      <c r="F403" s="6"/>
      <c r="G403" s="6"/>
      <c r="H403" s="6"/>
      <c r="I403" s="6"/>
    </row>
    <row r="404" spans="4:9" x14ac:dyDescent="0.25">
      <c r="D404" s="2"/>
      <c r="E404" s="6"/>
      <c r="F404" s="6"/>
      <c r="G404" s="6"/>
      <c r="H404" s="6"/>
      <c r="I404" s="6"/>
    </row>
    <row r="405" spans="4:9" x14ac:dyDescent="0.25">
      <c r="D405" s="2"/>
      <c r="E405" s="6"/>
      <c r="F405" s="6"/>
      <c r="G405" s="6"/>
      <c r="H405" s="6"/>
      <c r="I405" s="6"/>
    </row>
    <row r="406" spans="4:9" x14ac:dyDescent="0.25">
      <c r="D406" s="2"/>
      <c r="E406" s="6"/>
      <c r="F406" s="6"/>
      <c r="G406" s="6"/>
      <c r="H406" s="6"/>
      <c r="I406" s="6"/>
    </row>
    <row r="407" spans="4:9" x14ac:dyDescent="0.25">
      <c r="D407" s="2"/>
      <c r="E407" s="6"/>
      <c r="F407" s="6"/>
      <c r="G407" s="6"/>
      <c r="H407" s="6"/>
      <c r="I407" s="6"/>
    </row>
    <row r="408" spans="4:9" x14ac:dyDescent="0.25">
      <c r="D408" s="2"/>
      <c r="E408" s="6"/>
      <c r="F408" s="6"/>
      <c r="G408" s="6"/>
      <c r="H408" s="6"/>
      <c r="I408" s="6"/>
    </row>
    <row r="409" spans="4:9" x14ac:dyDescent="0.25">
      <c r="D409" s="2"/>
      <c r="E409" s="6"/>
      <c r="F409" s="6"/>
      <c r="G409" s="6"/>
      <c r="H409" s="6"/>
      <c r="I409" s="6"/>
    </row>
    <row r="410" spans="4:9" x14ac:dyDescent="0.25">
      <c r="D410" s="2"/>
      <c r="E410" s="6"/>
      <c r="F410" s="6"/>
      <c r="G410" s="6"/>
      <c r="H410" s="6"/>
      <c r="I410" s="6"/>
    </row>
    <row r="411" spans="4:9" x14ac:dyDescent="0.25">
      <c r="D411" s="2"/>
      <c r="E411" s="6"/>
      <c r="F411" s="6"/>
      <c r="G411" s="6"/>
      <c r="H411" s="6"/>
      <c r="I411" s="6"/>
    </row>
    <row r="412" spans="4:9" x14ac:dyDescent="0.25">
      <c r="D412" s="2"/>
      <c r="E412" s="6"/>
      <c r="F412" s="6"/>
      <c r="G412" s="6"/>
      <c r="H412" s="6"/>
      <c r="I412" s="6"/>
    </row>
    <row r="413" spans="4:9" x14ac:dyDescent="0.25">
      <c r="D413" s="2"/>
      <c r="E413" s="6"/>
      <c r="F413" s="6"/>
      <c r="G413" s="6"/>
      <c r="H413" s="6"/>
      <c r="I413" s="6"/>
    </row>
    <row r="414" spans="4:9" x14ac:dyDescent="0.25">
      <c r="D414" s="2"/>
      <c r="E414" s="6"/>
      <c r="F414" s="6"/>
      <c r="G414" s="6"/>
      <c r="H414" s="6"/>
      <c r="I414" s="6"/>
    </row>
    <row r="415" spans="4:9" x14ac:dyDescent="0.25">
      <c r="D415" s="2"/>
      <c r="E415" s="6"/>
      <c r="F415" s="6"/>
      <c r="G415" s="6"/>
      <c r="H415" s="6"/>
      <c r="I415" s="6"/>
    </row>
    <row r="416" spans="4:9" x14ac:dyDescent="0.25">
      <c r="D416" s="2"/>
      <c r="E416" s="6"/>
      <c r="F416" s="6"/>
      <c r="G416" s="6"/>
      <c r="H416" s="6"/>
      <c r="I416" s="6"/>
    </row>
    <row r="417" spans="4:9" x14ac:dyDescent="0.25">
      <c r="D417" s="2"/>
      <c r="E417" s="6"/>
      <c r="F417" s="6"/>
      <c r="G417" s="6"/>
      <c r="H417" s="6"/>
      <c r="I417" s="6"/>
    </row>
    <row r="418" spans="4:9" x14ac:dyDescent="0.25">
      <c r="D418" s="2"/>
      <c r="E418" s="6"/>
      <c r="F418" s="6"/>
      <c r="G418" s="6"/>
      <c r="H418" s="6"/>
      <c r="I418" s="6"/>
    </row>
    <row r="419" spans="4:9" x14ac:dyDescent="0.25">
      <c r="D419" s="2"/>
      <c r="E419" s="6"/>
      <c r="F419" s="6"/>
      <c r="G419" s="6"/>
      <c r="H419" s="6"/>
      <c r="I419" s="6"/>
    </row>
    <row r="420" spans="4:9" x14ac:dyDescent="0.25">
      <c r="D420" s="2"/>
      <c r="E420" s="6"/>
      <c r="F420" s="6"/>
      <c r="G420" s="6"/>
      <c r="H420" s="6"/>
      <c r="I420" s="6"/>
    </row>
    <row r="421" spans="4:9" x14ac:dyDescent="0.25">
      <c r="D421" s="2"/>
      <c r="E421" s="6"/>
      <c r="F421" s="6"/>
      <c r="G421" s="6"/>
      <c r="H421" s="6"/>
      <c r="I421" s="6"/>
    </row>
    <row r="422" spans="4:9" x14ac:dyDescent="0.25">
      <c r="D422" s="2"/>
      <c r="E422" s="6"/>
      <c r="F422" s="6"/>
      <c r="G422" s="6"/>
      <c r="H422" s="6"/>
      <c r="I422" s="6"/>
    </row>
    <row r="423" spans="4:9" x14ac:dyDescent="0.25">
      <c r="D423" s="2"/>
      <c r="E423" s="6"/>
      <c r="F423" s="6"/>
      <c r="G423" s="6"/>
      <c r="H423" s="6"/>
      <c r="I423" s="6"/>
    </row>
    <row r="424" spans="4:9" x14ac:dyDescent="0.25">
      <c r="D424" s="2"/>
      <c r="E424" s="6"/>
      <c r="F424" s="6"/>
      <c r="G424" s="6"/>
      <c r="H424" s="6"/>
      <c r="I424" s="6"/>
    </row>
    <row r="425" spans="4:9" x14ac:dyDescent="0.25">
      <c r="D425" s="2"/>
      <c r="E425" s="6"/>
      <c r="F425" s="6"/>
      <c r="G425" s="6"/>
      <c r="H425" s="6"/>
      <c r="I425" s="6"/>
    </row>
    <row r="426" spans="4:9" x14ac:dyDescent="0.25">
      <c r="D426" s="2"/>
      <c r="E426" s="6"/>
      <c r="F426" s="6"/>
      <c r="G426" s="6"/>
      <c r="H426" s="6"/>
      <c r="I426" s="6"/>
    </row>
    <row r="427" spans="4:9" x14ac:dyDescent="0.25">
      <c r="D427" s="2"/>
      <c r="E427" s="6"/>
      <c r="F427" s="6"/>
      <c r="G427" s="6"/>
      <c r="H427" s="6"/>
      <c r="I427" s="6"/>
    </row>
    <row r="428" spans="4:9" x14ac:dyDescent="0.25">
      <c r="D428" s="2"/>
      <c r="E428" s="6"/>
      <c r="F428" s="6"/>
      <c r="G428" s="6"/>
      <c r="H428" s="6"/>
      <c r="I428" s="6"/>
    </row>
    <row r="429" spans="4:9" x14ac:dyDescent="0.25">
      <c r="D429" s="2"/>
      <c r="E429" s="6"/>
      <c r="F429" s="6"/>
      <c r="G429" s="6"/>
      <c r="H429" s="6"/>
      <c r="I429" s="6"/>
    </row>
    <row r="430" spans="4:9" x14ac:dyDescent="0.25">
      <c r="D430" s="2"/>
      <c r="E430" s="6"/>
      <c r="F430" s="6"/>
      <c r="G430" s="6"/>
      <c r="H430" s="6"/>
      <c r="I430" s="6"/>
    </row>
    <row r="431" spans="4:9" x14ac:dyDescent="0.25">
      <c r="D431" s="2"/>
      <c r="E431" s="6"/>
      <c r="F431" s="6"/>
      <c r="G431" s="6"/>
      <c r="H431" s="6"/>
      <c r="I431" s="6"/>
    </row>
    <row r="432" spans="4:9" x14ac:dyDescent="0.25">
      <c r="D432" s="2"/>
      <c r="E432" s="6"/>
      <c r="F432" s="6"/>
      <c r="G432" s="6"/>
      <c r="H432" s="6"/>
      <c r="I432" s="6"/>
    </row>
    <row r="433" spans="4:9" x14ac:dyDescent="0.25">
      <c r="D433" s="2"/>
      <c r="E433" s="6"/>
      <c r="F433" s="6"/>
      <c r="G433" s="6"/>
      <c r="H433" s="6"/>
      <c r="I433" s="6"/>
    </row>
    <row r="434" spans="4:9" x14ac:dyDescent="0.25">
      <c r="D434" s="2"/>
      <c r="E434" s="6"/>
      <c r="F434" s="6"/>
      <c r="G434" s="6"/>
      <c r="H434" s="6"/>
      <c r="I434" s="6"/>
    </row>
    <row r="435" spans="4:9" x14ac:dyDescent="0.25">
      <c r="D435" s="2"/>
      <c r="E435" s="6"/>
      <c r="F435" s="6"/>
      <c r="G435" s="6"/>
      <c r="H435" s="6"/>
      <c r="I435" s="6"/>
    </row>
    <row r="436" spans="4:9" x14ac:dyDescent="0.25">
      <c r="D436" s="2"/>
      <c r="E436" s="6"/>
      <c r="F436" s="6"/>
      <c r="G436" s="6"/>
      <c r="H436" s="6"/>
      <c r="I436" s="6"/>
    </row>
    <row r="437" spans="4:9" x14ac:dyDescent="0.25">
      <c r="D437" s="2"/>
      <c r="E437" s="6"/>
      <c r="F437" s="6"/>
      <c r="G437" s="6"/>
      <c r="H437" s="6"/>
      <c r="I437" s="6"/>
    </row>
    <row r="438" spans="4:9" x14ac:dyDescent="0.25">
      <c r="D438" s="2"/>
      <c r="E438" s="6"/>
      <c r="F438" s="6"/>
      <c r="G438" s="6"/>
      <c r="H438" s="6"/>
      <c r="I438" s="6"/>
    </row>
    <row r="439" spans="4:9" x14ac:dyDescent="0.25">
      <c r="D439" s="2"/>
      <c r="E439" s="6"/>
      <c r="F439" s="6"/>
      <c r="G439" s="6"/>
      <c r="H439" s="6"/>
      <c r="I439" s="6"/>
    </row>
    <row r="440" spans="4:9" x14ac:dyDescent="0.25">
      <c r="D440" s="2"/>
      <c r="E440" s="6"/>
      <c r="F440" s="6"/>
      <c r="G440" s="6"/>
      <c r="H440" s="6"/>
      <c r="I440" s="6"/>
    </row>
    <row r="441" spans="4:9" x14ac:dyDescent="0.25">
      <c r="D441" s="2"/>
      <c r="E441" s="6"/>
      <c r="F441" s="6"/>
      <c r="G441" s="6"/>
      <c r="H441" s="6"/>
      <c r="I441" s="6"/>
    </row>
    <row r="442" spans="4:9" x14ac:dyDescent="0.25">
      <c r="D442" s="2"/>
      <c r="E442" s="6"/>
      <c r="F442" s="6"/>
      <c r="G442" s="6"/>
      <c r="H442" s="6"/>
      <c r="I442" s="6"/>
    </row>
    <row r="443" spans="4:9" x14ac:dyDescent="0.25">
      <c r="D443" s="2"/>
      <c r="E443" s="6"/>
      <c r="F443" s="6"/>
      <c r="G443" s="6"/>
      <c r="H443" s="6"/>
      <c r="I443" s="6"/>
    </row>
    <row r="444" spans="4:9" x14ac:dyDescent="0.25">
      <c r="D444" s="2"/>
      <c r="E444" s="6"/>
      <c r="F444" s="6"/>
      <c r="G444" s="6"/>
      <c r="H444" s="6"/>
      <c r="I444" s="6"/>
    </row>
    <row r="445" spans="4:9" x14ac:dyDescent="0.25">
      <c r="D445" s="2"/>
      <c r="E445" s="6"/>
      <c r="F445" s="6"/>
      <c r="G445" s="6"/>
      <c r="H445" s="6"/>
      <c r="I445" s="6"/>
    </row>
    <row r="446" spans="4:9" x14ac:dyDescent="0.25">
      <c r="D446" s="2"/>
      <c r="E446" s="6"/>
      <c r="F446" s="6"/>
      <c r="G446" s="6"/>
      <c r="H446" s="6"/>
      <c r="I446" s="6"/>
    </row>
    <row r="447" spans="4:9" x14ac:dyDescent="0.25">
      <c r="D447" s="2"/>
      <c r="E447" s="6"/>
      <c r="F447" s="6"/>
      <c r="G447" s="6"/>
      <c r="H447" s="6"/>
      <c r="I447" s="6"/>
    </row>
    <row r="448" spans="4:9" x14ac:dyDescent="0.25">
      <c r="D448" s="2"/>
      <c r="E448" s="6"/>
      <c r="F448" s="6"/>
      <c r="G448" s="6"/>
      <c r="H448" s="6"/>
      <c r="I448" s="6"/>
    </row>
    <row r="449" spans="4:9" x14ac:dyDescent="0.25">
      <c r="D449" s="2"/>
      <c r="E449" s="6"/>
      <c r="F449" s="6"/>
      <c r="G449" s="6"/>
      <c r="H449" s="6"/>
      <c r="I449" s="6"/>
    </row>
    <row r="450" spans="4:9" x14ac:dyDescent="0.25">
      <c r="D450" s="2"/>
      <c r="E450" s="6"/>
      <c r="F450" s="6"/>
      <c r="G450" s="6"/>
      <c r="H450" s="6"/>
      <c r="I450" s="6"/>
    </row>
    <row r="451" spans="4:9" x14ac:dyDescent="0.25">
      <c r="D451" s="2"/>
      <c r="E451" s="6"/>
      <c r="F451" s="6"/>
      <c r="G451" s="6"/>
      <c r="H451" s="6"/>
      <c r="I451" s="6"/>
    </row>
    <row r="452" spans="4:9" x14ac:dyDescent="0.25">
      <c r="D452" s="2"/>
      <c r="E452" s="6"/>
      <c r="F452" s="6"/>
      <c r="G452" s="6"/>
      <c r="H452" s="6"/>
      <c r="I452" s="6"/>
    </row>
    <row r="453" spans="4:9" x14ac:dyDescent="0.25">
      <c r="D453" s="2"/>
      <c r="E453" s="6"/>
      <c r="F453" s="6"/>
      <c r="G453" s="6"/>
      <c r="H453" s="6"/>
      <c r="I453" s="6"/>
    </row>
    <row r="454" spans="4:9" x14ac:dyDescent="0.25">
      <c r="D454" s="2"/>
      <c r="E454" s="6"/>
      <c r="F454" s="6"/>
      <c r="G454" s="6"/>
      <c r="H454" s="6"/>
      <c r="I454" s="6"/>
    </row>
    <row r="455" spans="4:9" x14ac:dyDescent="0.25">
      <c r="D455" s="2"/>
      <c r="E455" s="6"/>
      <c r="F455" s="6"/>
      <c r="G455" s="6"/>
      <c r="H455" s="6"/>
      <c r="I455" s="6"/>
    </row>
    <row r="456" spans="4:9" x14ac:dyDescent="0.25">
      <c r="D456" s="2"/>
      <c r="E456" s="6"/>
      <c r="F456" s="6"/>
      <c r="G456" s="6"/>
      <c r="H456" s="6"/>
      <c r="I456" s="6"/>
    </row>
    <row r="457" spans="4:9" x14ac:dyDescent="0.25">
      <c r="D457" s="2"/>
      <c r="E457" s="6"/>
      <c r="F457" s="6"/>
      <c r="G457" s="6"/>
      <c r="H457" s="6"/>
      <c r="I457" s="6"/>
    </row>
    <row r="458" spans="4:9" x14ac:dyDescent="0.25">
      <c r="D458" s="2"/>
      <c r="E458" s="6"/>
      <c r="F458" s="6"/>
      <c r="G458" s="6"/>
      <c r="H458" s="6"/>
      <c r="I458" s="6"/>
    </row>
    <row r="459" spans="4:9" x14ac:dyDescent="0.25">
      <c r="D459" s="2"/>
      <c r="E459" s="6"/>
      <c r="F459" s="6"/>
      <c r="G459" s="6"/>
      <c r="H459" s="6"/>
      <c r="I459" s="6"/>
    </row>
    <row r="460" spans="4:9" x14ac:dyDescent="0.25">
      <c r="D460" s="2"/>
      <c r="E460" s="6"/>
      <c r="F460" s="6"/>
      <c r="G460" s="6"/>
      <c r="H460" s="6"/>
      <c r="I460" s="6"/>
    </row>
    <row r="461" spans="4:9" x14ac:dyDescent="0.25">
      <c r="D461" s="2"/>
      <c r="E461" s="6"/>
      <c r="F461" s="6"/>
      <c r="G461" s="6"/>
      <c r="H461" s="6"/>
      <c r="I461" s="6"/>
    </row>
    <row r="462" spans="4:9" x14ac:dyDescent="0.25">
      <c r="D462" s="2"/>
      <c r="E462" s="6"/>
      <c r="F462" s="6"/>
      <c r="G462" s="6"/>
      <c r="H462" s="6"/>
      <c r="I462" s="6"/>
    </row>
    <row r="463" spans="4:9" x14ac:dyDescent="0.25">
      <c r="D463" s="2"/>
      <c r="E463" s="6"/>
      <c r="F463" s="6"/>
      <c r="G463" s="6"/>
      <c r="H463" s="6"/>
      <c r="I463" s="6"/>
    </row>
    <row r="464" spans="4:9" x14ac:dyDescent="0.25">
      <c r="D464" s="2"/>
      <c r="E464" s="6"/>
      <c r="F464" s="6"/>
      <c r="G464" s="6"/>
      <c r="H464" s="6"/>
      <c r="I464" s="6"/>
    </row>
    <row r="465" spans="4:9" x14ac:dyDescent="0.25">
      <c r="D465" s="2"/>
      <c r="E465" s="6"/>
      <c r="F465" s="6"/>
      <c r="G465" s="6"/>
      <c r="H465" s="6"/>
      <c r="I465" s="6"/>
    </row>
    <row r="466" spans="4:9" x14ac:dyDescent="0.25">
      <c r="D466" s="2"/>
      <c r="E466" s="6"/>
      <c r="F466" s="6"/>
      <c r="G466" s="6"/>
      <c r="H466" s="6"/>
      <c r="I466" s="6"/>
    </row>
    <row r="467" spans="4:9" x14ac:dyDescent="0.25">
      <c r="D467" s="2"/>
      <c r="E467" s="6"/>
      <c r="F467" s="6"/>
      <c r="G467" s="6"/>
      <c r="H467" s="6"/>
      <c r="I467" s="6"/>
    </row>
    <row r="468" spans="4:9" x14ac:dyDescent="0.25">
      <c r="D468" s="2"/>
      <c r="E468" s="6"/>
      <c r="F468" s="6"/>
      <c r="G468" s="6"/>
      <c r="H468" s="6"/>
      <c r="I468" s="6"/>
    </row>
    <row r="469" spans="4:9" x14ac:dyDescent="0.25">
      <c r="D469" s="2"/>
      <c r="E469" s="6"/>
      <c r="F469" s="6"/>
      <c r="G469" s="6"/>
      <c r="H469" s="6"/>
      <c r="I469" s="6"/>
    </row>
    <row r="470" spans="4:9" x14ac:dyDescent="0.25">
      <c r="D470" s="2"/>
      <c r="E470" s="6"/>
      <c r="F470" s="6"/>
      <c r="G470" s="6"/>
      <c r="H470" s="6"/>
      <c r="I470" s="6"/>
    </row>
    <row r="471" spans="4:9" x14ac:dyDescent="0.25">
      <c r="D471" s="2"/>
      <c r="E471" s="6"/>
      <c r="F471" s="6"/>
      <c r="G471" s="6"/>
      <c r="H471" s="6"/>
      <c r="I471" s="6"/>
    </row>
    <row r="472" spans="4:9" x14ac:dyDescent="0.25">
      <c r="D472" s="2"/>
      <c r="E472" s="6"/>
      <c r="F472" s="6"/>
      <c r="G472" s="6"/>
      <c r="H472" s="6"/>
      <c r="I472" s="6"/>
    </row>
    <row r="473" spans="4:9" x14ac:dyDescent="0.25">
      <c r="D473" s="2"/>
      <c r="E473" s="6"/>
      <c r="F473" s="6"/>
      <c r="G473" s="6"/>
      <c r="H473" s="6"/>
      <c r="I473" s="6"/>
    </row>
    <row r="474" spans="4:9" x14ac:dyDescent="0.25">
      <c r="D474" s="2"/>
      <c r="E474" s="6"/>
      <c r="F474" s="6"/>
      <c r="G474" s="6"/>
      <c r="H474" s="6"/>
      <c r="I474" s="6"/>
    </row>
    <row r="475" spans="4:9" x14ac:dyDescent="0.25">
      <c r="D475" s="2"/>
      <c r="E475" s="6"/>
      <c r="F475" s="6"/>
      <c r="G475" s="6"/>
      <c r="H475" s="6"/>
      <c r="I475" s="6"/>
    </row>
    <row r="476" spans="4:9" x14ac:dyDescent="0.25">
      <c r="D476" s="2"/>
      <c r="E476" s="6"/>
      <c r="F476" s="6"/>
      <c r="G476" s="6"/>
      <c r="H476" s="6"/>
      <c r="I476" s="6"/>
    </row>
    <row r="477" spans="4:9" x14ac:dyDescent="0.25">
      <c r="D477" s="2"/>
      <c r="E477" s="6"/>
      <c r="F477" s="6"/>
      <c r="G477" s="6"/>
      <c r="H477" s="6"/>
      <c r="I477" s="6"/>
    </row>
    <row r="478" spans="4:9" x14ac:dyDescent="0.25">
      <c r="D478" s="2"/>
      <c r="E478" s="6"/>
      <c r="F478" s="6"/>
      <c r="G478" s="6"/>
      <c r="H478" s="6"/>
      <c r="I478" s="6"/>
    </row>
    <row r="479" spans="4:9" x14ac:dyDescent="0.25">
      <c r="D479" s="2"/>
      <c r="E479" s="6"/>
      <c r="F479" s="6"/>
      <c r="G479" s="6"/>
      <c r="H479" s="6"/>
      <c r="I479" s="6"/>
    </row>
    <row r="480" spans="4:9" x14ac:dyDescent="0.25">
      <c r="D480" s="2"/>
      <c r="E480" s="6"/>
      <c r="F480" s="6"/>
      <c r="G480" s="6"/>
      <c r="H480" s="6"/>
      <c r="I480" s="6"/>
    </row>
    <row r="481" spans="4:9" x14ac:dyDescent="0.25">
      <c r="D481" s="2"/>
      <c r="E481" s="6"/>
      <c r="F481" s="6"/>
      <c r="G481" s="6"/>
      <c r="H481" s="6"/>
      <c r="I481" s="6"/>
    </row>
    <row r="482" spans="4:9" x14ac:dyDescent="0.25">
      <c r="D482" s="2"/>
      <c r="E482" s="6"/>
      <c r="F482" s="6"/>
      <c r="G482" s="6"/>
      <c r="H482" s="6"/>
      <c r="I482" s="6"/>
    </row>
    <row r="483" spans="4:9" x14ac:dyDescent="0.25">
      <c r="D483" s="2"/>
      <c r="E483" s="6"/>
      <c r="F483" s="6"/>
      <c r="G483" s="6"/>
      <c r="H483" s="6"/>
      <c r="I483" s="6"/>
    </row>
    <row r="484" spans="4:9" x14ac:dyDescent="0.25">
      <c r="D484" s="2"/>
      <c r="E484" s="6"/>
      <c r="F484" s="6"/>
      <c r="G484" s="6"/>
      <c r="H484" s="6"/>
      <c r="I484" s="6"/>
    </row>
    <row r="485" spans="4:9" x14ac:dyDescent="0.25">
      <c r="D485" s="2"/>
      <c r="E485" s="6"/>
      <c r="F485" s="6"/>
      <c r="G485" s="6"/>
      <c r="H485" s="6"/>
      <c r="I485" s="6"/>
    </row>
    <row r="486" spans="4:9" x14ac:dyDescent="0.25">
      <c r="D486" s="2"/>
      <c r="E486" s="6"/>
      <c r="F486" s="6"/>
      <c r="G486" s="6"/>
      <c r="H486" s="6"/>
      <c r="I486" s="6"/>
    </row>
    <row r="487" spans="4:9" x14ac:dyDescent="0.25">
      <c r="D487" s="2"/>
      <c r="E487" s="6"/>
      <c r="F487" s="6"/>
      <c r="G487" s="6"/>
      <c r="H487" s="6"/>
      <c r="I487" s="6"/>
    </row>
    <row r="488" spans="4:9" x14ac:dyDescent="0.25">
      <c r="D488" s="2"/>
      <c r="E488" s="6"/>
      <c r="F488" s="6"/>
      <c r="G488" s="6"/>
      <c r="I488" s="6"/>
    </row>
    <row r="489" spans="4:9" x14ac:dyDescent="0.25">
      <c r="D489" s="2"/>
      <c r="E489" s="6"/>
      <c r="F489" s="6"/>
      <c r="G489" s="6"/>
      <c r="I489" s="6"/>
    </row>
    <row r="490" spans="4:9" x14ac:dyDescent="0.25">
      <c r="D490" s="2"/>
      <c r="E490" s="6"/>
      <c r="F490" s="6"/>
      <c r="G490" s="6"/>
      <c r="I490" s="6"/>
    </row>
    <row r="491" spans="4:9" x14ac:dyDescent="0.25">
      <c r="D491" s="2"/>
      <c r="E491" s="6"/>
      <c r="F491" s="6"/>
      <c r="G491" s="6"/>
      <c r="I491" s="6"/>
    </row>
    <row r="492" spans="4:9" x14ac:dyDescent="0.25">
      <c r="D492" s="2"/>
      <c r="E492" s="6"/>
      <c r="F492" s="6"/>
      <c r="G492" s="6"/>
      <c r="I492" s="6"/>
    </row>
    <row r="493" spans="4:9" x14ac:dyDescent="0.25">
      <c r="D493" s="2"/>
      <c r="E493" s="6"/>
      <c r="F493" s="6"/>
      <c r="G493" s="6"/>
      <c r="I493" s="6"/>
    </row>
    <row r="494" spans="4:9" x14ac:dyDescent="0.25">
      <c r="D494" s="2"/>
      <c r="E494" s="6"/>
      <c r="F494" s="6"/>
      <c r="G494" s="6"/>
      <c r="I494" s="6"/>
    </row>
    <row r="495" spans="4:9" x14ac:dyDescent="0.25">
      <c r="D495" s="2"/>
      <c r="E495" s="6"/>
      <c r="F495" s="6"/>
      <c r="G495" s="6"/>
      <c r="I495" s="6"/>
    </row>
    <row r="496" spans="4:9" x14ac:dyDescent="0.25">
      <c r="D496" s="2"/>
      <c r="E496" s="6"/>
      <c r="F496" s="6"/>
      <c r="G496" s="6"/>
      <c r="I496" s="6"/>
    </row>
    <row r="497" spans="4:9" x14ac:dyDescent="0.25">
      <c r="D497" s="2"/>
      <c r="E497" s="6"/>
      <c r="F497" s="6"/>
      <c r="G497" s="6"/>
      <c r="I497" s="6"/>
    </row>
    <row r="498" spans="4:9" x14ac:dyDescent="0.25">
      <c r="D498" s="2"/>
      <c r="E498" s="6"/>
      <c r="F498" s="6"/>
      <c r="G498" s="6"/>
      <c r="I498" s="6"/>
    </row>
    <row r="499" spans="4:9" x14ac:dyDescent="0.25">
      <c r="D499" s="2"/>
      <c r="E499" s="6"/>
      <c r="F499" s="6"/>
      <c r="G499" s="6"/>
      <c r="I499" s="6"/>
    </row>
    <row r="500" spans="4:9" x14ac:dyDescent="0.25">
      <c r="D500" s="2"/>
      <c r="E500" s="6"/>
      <c r="F500" s="6"/>
      <c r="G500" s="6"/>
      <c r="I500" s="6"/>
    </row>
    <row r="501" spans="4:9" x14ac:dyDescent="0.25">
      <c r="D501" s="2"/>
      <c r="E501" s="6"/>
      <c r="F501" s="6"/>
      <c r="G501" s="6"/>
      <c r="I501" s="6"/>
    </row>
    <row r="502" spans="4:9" x14ac:dyDescent="0.25">
      <c r="D502" s="2"/>
      <c r="E502" s="6"/>
      <c r="F502" s="6"/>
      <c r="G502" s="6"/>
      <c r="I502" s="6"/>
    </row>
    <row r="503" spans="4:9" x14ac:dyDescent="0.25">
      <c r="D503" s="2"/>
      <c r="E503" s="6"/>
      <c r="F503" s="6"/>
      <c r="G503" s="6"/>
      <c r="I503" s="6"/>
    </row>
    <row r="504" spans="4:9" x14ac:dyDescent="0.25">
      <c r="D504" s="2"/>
      <c r="E504" s="6"/>
      <c r="F504" s="6"/>
      <c r="G504" s="6"/>
      <c r="I504" s="6"/>
    </row>
    <row r="505" spans="4:9" x14ac:dyDescent="0.25">
      <c r="D505" s="2"/>
      <c r="E505" s="6"/>
      <c r="F505" s="6"/>
      <c r="G505" s="6"/>
      <c r="I505" s="6"/>
    </row>
    <row r="506" spans="4:9" x14ac:dyDescent="0.25">
      <c r="D506" s="2"/>
      <c r="E506" s="6"/>
      <c r="F506" s="6"/>
      <c r="G506" s="6"/>
      <c r="I506" s="6"/>
    </row>
    <row r="507" spans="4:9" x14ac:dyDescent="0.25">
      <c r="D507" s="2"/>
      <c r="E507" s="6"/>
      <c r="F507" s="6"/>
      <c r="G507" s="6"/>
      <c r="I507" s="6"/>
    </row>
    <row r="508" spans="4:9" x14ac:dyDescent="0.25">
      <c r="D508" s="2"/>
      <c r="E508" s="6"/>
      <c r="F508" s="6"/>
      <c r="G508" s="6"/>
      <c r="I508" s="6"/>
    </row>
    <row r="509" spans="4:9" x14ac:dyDescent="0.25">
      <c r="D509" s="2"/>
      <c r="E509" s="6"/>
      <c r="F509" s="6"/>
      <c r="G509" s="6"/>
      <c r="I509" s="6"/>
    </row>
    <row r="510" spans="4:9" x14ac:dyDescent="0.25">
      <c r="D510" s="2"/>
      <c r="E510" s="6"/>
      <c r="F510" s="6"/>
      <c r="G510" s="6"/>
      <c r="I510" s="6"/>
    </row>
    <row r="511" spans="4:9" x14ac:dyDescent="0.25">
      <c r="D511" s="2"/>
      <c r="E511" s="6"/>
      <c r="F511" s="6"/>
      <c r="G511" s="6"/>
      <c r="I511" s="6"/>
    </row>
    <row r="512" spans="4:9" x14ac:dyDescent="0.25">
      <c r="D512" s="2"/>
      <c r="E512" s="6"/>
      <c r="F512" s="6"/>
      <c r="G512" s="6"/>
      <c r="I512" s="6"/>
    </row>
    <row r="513" spans="4:9" x14ac:dyDescent="0.25">
      <c r="D513" s="2"/>
      <c r="E513" s="6"/>
      <c r="F513" s="6"/>
      <c r="G513" s="6"/>
      <c r="I513" s="6"/>
    </row>
    <row r="514" spans="4:9" x14ac:dyDescent="0.25">
      <c r="D514" s="2"/>
      <c r="E514" s="6"/>
      <c r="F514" s="6"/>
      <c r="G514" s="6"/>
      <c r="I514" s="6"/>
    </row>
    <row r="515" spans="4:9" x14ac:dyDescent="0.25">
      <c r="D515" s="2"/>
      <c r="E515" s="6"/>
      <c r="F515" s="6"/>
      <c r="G515" s="6"/>
      <c r="I515" s="6"/>
    </row>
    <row r="516" spans="4:9" x14ac:dyDescent="0.25">
      <c r="D516" s="2"/>
      <c r="E516" s="6"/>
      <c r="F516" s="6"/>
      <c r="G516" s="6"/>
      <c r="I516" s="6"/>
    </row>
    <row r="517" spans="4:9" x14ac:dyDescent="0.25">
      <c r="D517" s="2"/>
      <c r="E517" s="6"/>
      <c r="F517" s="6"/>
      <c r="G517" s="6"/>
      <c r="I517" s="6"/>
    </row>
    <row r="518" spans="4:9" x14ac:dyDescent="0.25">
      <c r="D518" s="2"/>
      <c r="E518" s="6"/>
      <c r="F518" s="6"/>
      <c r="G518" s="6"/>
      <c r="I518" s="6"/>
    </row>
    <row r="519" spans="4:9" x14ac:dyDescent="0.25">
      <c r="D519" s="2"/>
      <c r="E519" s="6"/>
      <c r="F519" s="6"/>
      <c r="G519" s="6"/>
      <c r="I519" s="6"/>
    </row>
    <row r="520" spans="4:9" x14ac:dyDescent="0.25">
      <c r="D520" s="2"/>
      <c r="E520" s="6"/>
      <c r="F520" s="6"/>
      <c r="G520" s="6"/>
      <c r="I520" s="6"/>
    </row>
    <row r="521" spans="4:9" x14ac:dyDescent="0.25">
      <c r="D521" s="2"/>
      <c r="E521" s="6"/>
      <c r="F521" s="6"/>
      <c r="G521" s="6"/>
      <c r="I521" s="6"/>
    </row>
    <row r="522" spans="4:9" x14ac:dyDescent="0.25">
      <c r="D522" s="2"/>
      <c r="E522" s="6"/>
      <c r="F522" s="6"/>
      <c r="G522" s="6"/>
      <c r="I522" s="6"/>
    </row>
    <row r="523" spans="4:9" x14ac:dyDescent="0.25">
      <c r="D523" s="2"/>
      <c r="E523" s="6"/>
      <c r="F523" s="6"/>
      <c r="G523" s="6"/>
      <c r="I523" s="6"/>
    </row>
    <row r="524" spans="4:9" x14ac:dyDescent="0.25">
      <c r="D524" s="2"/>
      <c r="E524" s="6"/>
      <c r="F524" s="6"/>
      <c r="G524" s="6"/>
      <c r="I524" s="6"/>
    </row>
    <row r="525" spans="4:9" x14ac:dyDescent="0.25">
      <c r="D525" s="2"/>
      <c r="E525" s="6"/>
      <c r="F525" s="6"/>
      <c r="G525" s="6"/>
      <c r="I525" s="6"/>
    </row>
    <row r="526" spans="4:9" x14ac:dyDescent="0.25">
      <c r="D526" s="2"/>
      <c r="E526" s="6"/>
      <c r="F526" s="6"/>
      <c r="G526" s="6"/>
      <c r="I526" s="6"/>
    </row>
    <row r="527" spans="4:9" x14ac:dyDescent="0.25">
      <c r="D527" s="2"/>
      <c r="E527" s="6"/>
      <c r="F527" s="6"/>
      <c r="G527" s="6"/>
      <c r="I527" s="6"/>
    </row>
    <row r="528" spans="4:9" x14ac:dyDescent="0.25">
      <c r="D528" s="2"/>
      <c r="E528" s="6"/>
      <c r="F528" s="6"/>
      <c r="G528" s="6"/>
      <c r="I528" s="6"/>
    </row>
    <row r="529" spans="4:9" x14ac:dyDescent="0.25">
      <c r="D529" s="2"/>
      <c r="E529" s="6"/>
      <c r="F529" s="6"/>
      <c r="G529" s="6"/>
      <c r="I529" s="6"/>
    </row>
    <row r="530" spans="4:9" x14ac:dyDescent="0.25">
      <c r="D530" s="2"/>
      <c r="E530" s="6"/>
      <c r="F530" s="6"/>
      <c r="G530" s="6"/>
      <c r="I530" s="6"/>
    </row>
    <row r="531" spans="4:9" x14ac:dyDescent="0.25">
      <c r="D531" s="2"/>
      <c r="E531" s="6"/>
      <c r="F531" s="6"/>
      <c r="G531" s="6"/>
      <c r="I531" s="6"/>
    </row>
    <row r="532" spans="4:9" x14ac:dyDescent="0.25">
      <c r="D532" s="2"/>
      <c r="E532" s="6"/>
      <c r="F532" s="6"/>
      <c r="G532" s="6"/>
      <c r="I532" s="6"/>
    </row>
    <row r="533" spans="4:9" x14ac:dyDescent="0.25">
      <c r="D533" s="2"/>
      <c r="E533" s="6"/>
      <c r="F533" s="6"/>
      <c r="G533" s="6"/>
      <c r="I533" s="6"/>
    </row>
    <row r="534" spans="4:9" x14ac:dyDescent="0.25">
      <c r="D534" s="2"/>
      <c r="E534" s="6"/>
      <c r="F534" s="6"/>
      <c r="G534" s="6"/>
      <c r="I534" s="6"/>
    </row>
    <row r="535" spans="4:9" x14ac:dyDescent="0.25">
      <c r="D535" s="2"/>
      <c r="E535" s="6"/>
      <c r="F535" s="6"/>
      <c r="G535" s="6"/>
      <c r="I535" s="6"/>
    </row>
    <row r="536" spans="4:9" x14ac:dyDescent="0.25">
      <c r="D536" s="2"/>
      <c r="E536" s="6"/>
      <c r="F536" s="6"/>
      <c r="G536" s="6"/>
      <c r="I536" s="6"/>
    </row>
    <row r="537" spans="4:9" x14ac:dyDescent="0.25">
      <c r="D537" s="2"/>
      <c r="E537" s="6"/>
      <c r="F537" s="6"/>
      <c r="G537" s="6"/>
      <c r="I537" s="6"/>
    </row>
    <row r="538" spans="4:9" x14ac:dyDescent="0.25">
      <c r="D538" s="2"/>
      <c r="E538" s="6"/>
      <c r="F538" s="6"/>
      <c r="G538" s="6"/>
      <c r="I538" s="6"/>
    </row>
    <row r="539" spans="4:9" x14ac:dyDescent="0.25">
      <c r="D539" s="2"/>
      <c r="E539" s="6"/>
      <c r="F539" s="6"/>
      <c r="G539" s="6"/>
      <c r="I539" s="6"/>
    </row>
    <row r="540" spans="4:9" x14ac:dyDescent="0.25">
      <c r="D540" s="2"/>
      <c r="E540" s="6"/>
      <c r="F540" s="6"/>
      <c r="G540" s="6"/>
      <c r="I540" s="6"/>
    </row>
    <row r="541" spans="4:9" x14ac:dyDescent="0.25">
      <c r="D541" s="2"/>
      <c r="E541" s="6"/>
      <c r="F541" s="6"/>
      <c r="G541" s="6"/>
      <c r="I541" s="6"/>
    </row>
    <row r="542" spans="4:9" x14ac:dyDescent="0.25">
      <c r="D542" s="2"/>
      <c r="E542" s="6"/>
      <c r="F542" s="6"/>
      <c r="G542" s="6"/>
      <c r="I542" s="6"/>
    </row>
    <row r="543" spans="4:9" x14ac:dyDescent="0.25">
      <c r="D543" s="2"/>
      <c r="E543" s="6"/>
      <c r="F543" s="6"/>
      <c r="G543" s="6"/>
      <c r="I543" s="6"/>
    </row>
    <row r="544" spans="4:9" x14ac:dyDescent="0.25">
      <c r="D544" s="2"/>
      <c r="E544" s="6"/>
      <c r="F544" s="6"/>
      <c r="G544" s="6"/>
      <c r="I544" s="6"/>
    </row>
    <row r="545" spans="4:9" x14ac:dyDescent="0.25">
      <c r="D545" s="2"/>
      <c r="E545" s="6"/>
      <c r="F545" s="6"/>
      <c r="G545" s="6"/>
      <c r="I545" s="6"/>
    </row>
    <row r="546" spans="4:9" x14ac:dyDescent="0.25">
      <c r="D546" s="2"/>
      <c r="E546" s="6"/>
      <c r="F546" s="6"/>
      <c r="G546" s="6"/>
      <c r="I546" s="6"/>
    </row>
    <row r="547" spans="4:9" x14ac:dyDescent="0.25">
      <c r="D547" s="2"/>
      <c r="E547" s="6"/>
      <c r="F547" s="6"/>
      <c r="G547" s="6"/>
      <c r="I547" s="6"/>
    </row>
    <row r="548" spans="4:9" x14ac:dyDescent="0.25">
      <c r="D548" s="2"/>
      <c r="E548" s="6"/>
      <c r="F548" s="6"/>
      <c r="G548" s="6"/>
      <c r="I548" s="6"/>
    </row>
    <row r="549" spans="4:9" x14ac:dyDescent="0.25">
      <c r="D549" s="2"/>
      <c r="E549" s="6"/>
      <c r="F549" s="6"/>
      <c r="G549" s="6"/>
      <c r="I549" s="6"/>
    </row>
    <row r="550" spans="4:9" x14ac:dyDescent="0.25">
      <c r="D550" s="2"/>
      <c r="E550" s="6"/>
      <c r="F550" s="6"/>
      <c r="G550" s="6"/>
      <c r="I550" s="6"/>
    </row>
    <row r="551" spans="4:9" x14ac:dyDescent="0.25">
      <c r="D551" s="2"/>
      <c r="E551" s="6"/>
      <c r="F551" s="6"/>
      <c r="G551" s="6"/>
      <c r="I551" s="6"/>
    </row>
    <row r="552" spans="4:9" x14ac:dyDescent="0.25">
      <c r="D552" s="2"/>
      <c r="E552" s="6"/>
      <c r="F552" s="6"/>
      <c r="G552" s="6"/>
      <c r="I552" s="6"/>
    </row>
    <row r="553" spans="4:9" x14ac:dyDescent="0.25">
      <c r="D553" s="2"/>
      <c r="E553" s="6"/>
      <c r="F553" s="6"/>
      <c r="G553" s="6"/>
      <c r="I553" s="6"/>
    </row>
    <row r="554" spans="4:9" x14ac:dyDescent="0.25">
      <c r="D554" s="2"/>
      <c r="E554" s="6"/>
      <c r="F554" s="6"/>
      <c r="G554" s="6"/>
      <c r="I554" s="6"/>
    </row>
    <row r="555" spans="4:9" x14ac:dyDescent="0.25">
      <c r="D555" s="2"/>
      <c r="E555" s="6"/>
      <c r="F555" s="6"/>
      <c r="G555" s="6"/>
      <c r="I555" s="6"/>
    </row>
    <row r="556" spans="4:9" x14ac:dyDescent="0.25">
      <c r="D556" s="2"/>
      <c r="E556" s="6"/>
      <c r="F556" s="6"/>
      <c r="G556" s="6"/>
      <c r="I556" s="6"/>
    </row>
    <row r="557" spans="4:9" x14ac:dyDescent="0.25">
      <c r="D557" s="2"/>
      <c r="E557" s="6"/>
      <c r="F557" s="6"/>
      <c r="G557" s="6"/>
      <c r="I557" s="6"/>
    </row>
    <row r="558" spans="4:9" x14ac:dyDescent="0.25">
      <c r="D558" s="2"/>
      <c r="E558" s="6"/>
      <c r="F558" s="6"/>
      <c r="G558" s="6"/>
      <c r="I558" s="6"/>
    </row>
    <row r="559" spans="4:9" x14ac:dyDescent="0.25">
      <c r="D559" s="2"/>
      <c r="E559" s="6"/>
      <c r="F559" s="6"/>
      <c r="G559" s="6"/>
      <c r="I559" s="6"/>
    </row>
    <row r="560" spans="4:9" x14ac:dyDescent="0.25">
      <c r="D560" s="2"/>
      <c r="E560" s="6"/>
      <c r="F560" s="6"/>
      <c r="G560" s="6"/>
      <c r="I560" s="6"/>
    </row>
    <row r="561" spans="4:9" x14ac:dyDescent="0.25">
      <c r="D561" s="2"/>
      <c r="E561" s="6"/>
      <c r="F561" s="6"/>
      <c r="G561" s="6"/>
      <c r="I561" s="6"/>
    </row>
    <row r="562" spans="4:9" x14ac:dyDescent="0.25">
      <c r="D562" s="2"/>
      <c r="E562" s="6"/>
      <c r="F562" s="6"/>
      <c r="G562" s="6"/>
      <c r="I562" s="6"/>
    </row>
    <row r="563" spans="4:9" x14ac:dyDescent="0.25">
      <c r="D563" s="2"/>
      <c r="E563" s="6"/>
      <c r="F563" s="6"/>
      <c r="G563" s="6"/>
      <c r="I563" s="6"/>
    </row>
    <row r="564" spans="4:9" x14ac:dyDescent="0.25">
      <c r="D564" s="2"/>
      <c r="E564" s="6"/>
      <c r="F564" s="6"/>
      <c r="G564" s="6"/>
      <c r="I564" s="6"/>
    </row>
    <row r="565" spans="4:9" x14ac:dyDescent="0.25">
      <c r="D565" s="2"/>
      <c r="E565" s="6"/>
      <c r="F565" s="6"/>
      <c r="G565" s="6"/>
      <c r="I565" s="6"/>
    </row>
    <row r="566" spans="4:9" x14ac:dyDescent="0.25">
      <c r="D566" s="2"/>
      <c r="E566" s="6"/>
      <c r="F566" s="6"/>
      <c r="G566" s="6"/>
      <c r="I566" s="6"/>
    </row>
    <row r="567" spans="4:9" x14ac:dyDescent="0.25">
      <c r="D567" s="2"/>
      <c r="E567" s="6"/>
      <c r="F567" s="6"/>
      <c r="G567" s="6"/>
      <c r="I567" s="6"/>
    </row>
    <row r="568" spans="4:9" x14ac:dyDescent="0.25">
      <c r="D568" s="2"/>
      <c r="E568" s="6"/>
      <c r="F568" s="6"/>
      <c r="G568" s="6"/>
      <c r="I568" s="6"/>
    </row>
    <row r="569" spans="4:9" x14ac:dyDescent="0.25">
      <c r="D569" s="2"/>
      <c r="E569" s="6"/>
      <c r="F569" s="6"/>
      <c r="G569" s="6"/>
      <c r="I569" s="6"/>
    </row>
    <row r="570" spans="4:9" x14ac:dyDescent="0.25">
      <c r="D570" s="2"/>
      <c r="E570" s="6"/>
      <c r="F570" s="6"/>
      <c r="G570" s="6"/>
      <c r="I570" s="6"/>
    </row>
    <row r="571" spans="4:9" x14ac:dyDescent="0.25">
      <c r="D571" s="2"/>
      <c r="E571" s="6"/>
      <c r="F571" s="6"/>
      <c r="G571" s="6"/>
      <c r="I571" s="6"/>
    </row>
    <row r="572" spans="4:9" x14ac:dyDescent="0.25">
      <c r="D572" s="2"/>
      <c r="E572" s="6"/>
      <c r="F572" s="6"/>
      <c r="G572" s="6"/>
      <c r="I572" s="6"/>
    </row>
    <row r="573" spans="4:9" x14ac:dyDescent="0.25">
      <c r="D573" s="2"/>
      <c r="E573" s="6"/>
      <c r="F573" s="6"/>
      <c r="G573" s="6"/>
      <c r="I573" s="6"/>
    </row>
    <row r="574" spans="4:9" x14ac:dyDescent="0.25">
      <c r="D574" s="2"/>
      <c r="E574" s="6"/>
      <c r="F574" s="6"/>
      <c r="G574" s="6"/>
      <c r="I574" s="6"/>
    </row>
    <row r="575" spans="4:9" x14ac:dyDescent="0.25">
      <c r="D575" s="2"/>
      <c r="E575" s="6"/>
      <c r="F575" s="6"/>
      <c r="G575" s="6"/>
      <c r="I575" s="6"/>
    </row>
    <row r="576" spans="4:9" x14ac:dyDescent="0.25">
      <c r="D576" s="2"/>
      <c r="E576" s="6"/>
      <c r="F576" s="6"/>
      <c r="G576" s="6"/>
      <c r="I576" s="6"/>
    </row>
    <row r="577" spans="4:9" x14ac:dyDescent="0.25">
      <c r="D577" s="2"/>
      <c r="E577" s="6"/>
      <c r="F577" s="6"/>
      <c r="G577" s="6"/>
      <c r="I577" s="6"/>
    </row>
    <row r="578" spans="4:9" x14ac:dyDescent="0.25">
      <c r="D578" s="2"/>
      <c r="E578" s="6"/>
      <c r="F578" s="6"/>
      <c r="G578" s="6"/>
      <c r="I578" s="6"/>
    </row>
    <row r="579" spans="4:9" x14ac:dyDescent="0.25">
      <c r="D579" s="2"/>
      <c r="E579" s="6"/>
      <c r="F579" s="6"/>
      <c r="G579" s="6"/>
      <c r="I579" s="6"/>
    </row>
    <row r="580" spans="4:9" x14ac:dyDescent="0.25">
      <c r="D580" s="2"/>
      <c r="E580" s="6"/>
      <c r="F580" s="6"/>
      <c r="G580" s="6"/>
      <c r="I580" s="6"/>
    </row>
    <row r="581" spans="4:9" x14ac:dyDescent="0.25">
      <c r="D581" s="2"/>
      <c r="E581" s="6"/>
      <c r="F581" s="6"/>
      <c r="G581" s="6"/>
      <c r="I581" s="6"/>
    </row>
    <row r="582" spans="4:9" x14ac:dyDescent="0.25">
      <c r="D582" s="2"/>
      <c r="E582" s="6"/>
      <c r="F582" s="6"/>
      <c r="G582" s="6"/>
      <c r="I582" s="6"/>
    </row>
    <row r="583" spans="4:9" x14ac:dyDescent="0.25">
      <c r="D583" s="2"/>
      <c r="E583" s="6"/>
      <c r="F583" s="6"/>
      <c r="G583" s="6"/>
      <c r="I583" s="6"/>
    </row>
    <row r="584" spans="4:9" x14ac:dyDescent="0.25">
      <c r="D584" s="2"/>
      <c r="E584" s="6"/>
      <c r="F584" s="6"/>
      <c r="G584" s="6"/>
      <c r="I584" s="6"/>
    </row>
    <row r="585" spans="4:9" x14ac:dyDescent="0.25">
      <c r="D585" s="2"/>
      <c r="E585" s="6"/>
      <c r="F585" s="6"/>
      <c r="G585" s="6"/>
      <c r="I585" s="6"/>
    </row>
    <row r="586" spans="4:9" x14ac:dyDescent="0.25">
      <c r="D586" s="2"/>
      <c r="E586" s="6"/>
      <c r="F586" s="6"/>
      <c r="G586" s="6"/>
      <c r="I586" s="6"/>
    </row>
    <row r="587" spans="4:9" x14ac:dyDescent="0.25">
      <c r="D587" s="2"/>
      <c r="E587" s="6"/>
      <c r="F587" s="6"/>
      <c r="G587" s="6"/>
      <c r="I587" s="6"/>
    </row>
    <row r="588" spans="4:9" x14ac:dyDescent="0.25">
      <c r="D588" s="2"/>
      <c r="E588" s="6"/>
      <c r="F588" s="6"/>
      <c r="G588" s="6"/>
      <c r="I588" s="6"/>
    </row>
    <row r="589" spans="4:9" x14ac:dyDescent="0.25">
      <c r="D589" s="2"/>
      <c r="E589" s="6"/>
      <c r="F589" s="6"/>
      <c r="G589" s="6"/>
      <c r="I589" s="6"/>
    </row>
    <row r="590" spans="4:9" x14ac:dyDescent="0.25">
      <c r="D590" s="2"/>
      <c r="E590" s="6"/>
      <c r="F590" s="6"/>
      <c r="G590" s="6"/>
      <c r="I590" s="6"/>
    </row>
    <row r="591" spans="4:9" x14ac:dyDescent="0.25">
      <c r="D591" s="2"/>
      <c r="E591" s="6"/>
      <c r="F591" s="6"/>
      <c r="G591" s="6"/>
      <c r="I591" s="6"/>
    </row>
    <row r="592" spans="4:9" x14ac:dyDescent="0.25">
      <c r="D592" s="2"/>
      <c r="E592" s="6"/>
      <c r="F592" s="6"/>
      <c r="G592" s="6"/>
      <c r="I592" s="6"/>
    </row>
    <row r="593" spans="4:9" x14ac:dyDescent="0.25">
      <c r="D593" s="2"/>
      <c r="E593" s="6"/>
      <c r="F593" s="6"/>
      <c r="G593" s="6"/>
      <c r="I593" s="6"/>
    </row>
    <row r="594" spans="4:9" x14ac:dyDescent="0.25">
      <c r="D594" s="2"/>
      <c r="E594" s="6"/>
      <c r="F594" s="6"/>
      <c r="G594" s="6"/>
      <c r="I594" s="6"/>
    </row>
    <row r="595" spans="4:9" x14ac:dyDescent="0.25">
      <c r="D595" s="2"/>
      <c r="E595" s="6"/>
      <c r="F595" s="6"/>
      <c r="G595" s="6"/>
      <c r="I595" s="6"/>
    </row>
    <row r="596" spans="4:9" x14ac:dyDescent="0.25">
      <c r="D596" s="2"/>
      <c r="E596" s="6"/>
      <c r="F596" s="6"/>
      <c r="G596" s="6"/>
      <c r="I596" s="6"/>
    </row>
    <row r="597" spans="4:9" x14ac:dyDescent="0.25">
      <c r="D597" s="2"/>
      <c r="E597" s="6"/>
      <c r="F597" s="6"/>
      <c r="G597" s="6"/>
      <c r="I597" s="6"/>
    </row>
    <row r="598" spans="4:9" x14ac:dyDescent="0.25">
      <c r="D598" s="2"/>
      <c r="E598" s="6"/>
      <c r="F598" s="6"/>
      <c r="G598" s="6"/>
      <c r="I598" s="6"/>
    </row>
    <row r="599" spans="4:9" x14ac:dyDescent="0.25">
      <c r="D599" s="2"/>
      <c r="E599" s="6"/>
      <c r="F599" s="6"/>
      <c r="G599" s="6"/>
      <c r="I599" s="6"/>
    </row>
    <row r="600" spans="4:9" x14ac:dyDescent="0.25">
      <c r="D600" s="2"/>
      <c r="E600" s="6"/>
      <c r="F600" s="6"/>
      <c r="G600" s="6"/>
      <c r="I600" s="6"/>
    </row>
    <row r="601" spans="4:9" x14ac:dyDescent="0.25">
      <c r="D601" s="2"/>
      <c r="E601" s="6"/>
      <c r="F601" s="6"/>
      <c r="G601" s="6"/>
      <c r="I601" s="6"/>
    </row>
    <row r="602" spans="4:9" x14ac:dyDescent="0.25">
      <c r="D602" s="2"/>
      <c r="E602" s="6"/>
      <c r="F602" s="6"/>
      <c r="G602" s="6"/>
      <c r="I602" s="6"/>
    </row>
    <row r="603" spans="4:9" x14ac:dyDescent="0.25">
      <c r="D603" s="2"/>
      <c r="E603" s="6"/>
      <c r="F603" s="6"/>
      <c r="G603" s="6"/>
      <c r="I603" s="6"/>
    </row>
    <row r="604" spans="4:9" x14ac:dyDescent="0.25">
      <c r="D604" s="2"/>
      <c r="E604" s="6"/>
      <c r="F604" s="6"/>
      <c r="G604" s="6"/>
      <c r="I604" s="6"/>
    </row>
    <row r="605" spans="4:9" x14ac:dyDescent="0.25">
      <c r="D605" s="2"/>
      <c r="E605" s="6"/>
      <c r="F605" s="6"/>
      <c r="G605" s="6"/>
      <c r="I605" s="6"/>
    </row>
    <row r="606" spans="4:9" x14ac:dyDescent="0.25">
      <c r="D606" s="2"/>
      <c r="E606" s="6"/>
      <c r="F606" s="6"/>
      <c r="G606" s="6"/>
      <c r="I606" s="6"/>
    </row>
    <row r="607" spans="4:9" x14ac:dyDescent="0.25">
      <c r="D607" s="2"/>
      <c r="E607" s="6"/>
      <c r="F607" s="6"/>
      <c r="G607" s="6"/>
      <c r="I607" s="6"/>
    </row>
    <row r="608" spans="4:9" x14ac:dyDescent="0.25">
      <c r="D608" s="2"/>
      <c r="E608" s="6"/>
      <c r="F608" s="6"/>
      <c r="G608" s="6"/>
      <c r="I608" s="6"/>
    </row>
    <row r="609" spans="4:9" x14ac:dyDescent="0.25">
      <c r="D609" s="2"/>
      <c r="E609" s="6"/>
      <c r="F609" s="6"/>
      <c r="G609" s="6"/>
      <c r="I609" s="6"/>
    </row>
    <row r="610" spans="4:9" x14ac:dyDescent="0.25">
      <c r="D610" s="2"/>
      <c r="E610" s="6"/>
      <c r="F610" s="6"/>
      <c r="G610" s="6"/>
      <c r="I610" s="6"/>
    </row>
    <row r="611" spans="4:9" x14ac:dyDescent="0.25">
      <c r="D611" s="2"/>
      <c r="E611" s="6"/>
      <c r="F611" s="6"/>
      <c r="G611" s="6"/>
      <c r="I611" s="6"/>
    </row>
    <row r="612" spans="4:9" x14ac:dyDescent="0.25">
      <c r="D612" s="2"/>
      <c r="E612" s="6"/>
      <c r="F612" s="6"/>
      <c r="G612" s="6"/>
      <c r="I612" s="6"/>
    </row>
    <row r="613" spans="4:9" x14ac:dyDescent="0.25">
      <c r="D613" s="2"/>
      <c r="E613" s="6"/>
      <c r="F613" s="6"/>
      <c r="G613" s="6"/>
      <c r="I613" s="6"/>
    </row>
    <row r="614" spans="4:9" x14ac:dyDescent="0.25">
      <c r="D614" s="2"/>
      <c r="E614" s="6"/>
      <c r="F614" s="6"/>
      <c r="G614" s="6"/>
      <c r="I614" s="6"/>
    </row>
    <row r="615" spans="4:9" x14ac:dyDescent="0.25">
      <c r="D615" s="2"/>
      <c r="E615" s="6"/>
      <c r="F615" s="6"/>
      <c r="G615" s="6"/>
      <c r="I615" s="6"/>
    </row>
    <row r="616" spans="4:9" x14ac:dyDescent="0.25">
      <c r="D616" s="2"/>
      <c r="E616" s="6"/>
      <c r="F616" s="6"/>
      <c r="G616" s="6"/>
      <c r="I616" s="6"/>
    </row>
    <row r="617" spans="4:9" x14ac:dyDescent="0.25">
      <c r="D617" s="2"/>
      <c r="E617" s="6"/>
      <c r="F617" s="6"/>
      <c r="G617" s="6"/>
      <c r="I617" s="6"/>
    </row>
    <row r="618" spans="4:9" x14ac:dyDescent="0.25">
      <c r="D618" s="2"/>
      <c r="E618" s="6"/>
      <c r="F618" s="6"/>
      <c r="G618" s="6"/>
      <c r="I618" s="6"/>
    </row>
    <row r="619" spans="4:9" x14ac:dyDescent="0.25">
      <c r="D619" s="2"/>
      <c r="E619" s="6"/>
      <c r="F619" s="6"/>
      <c r="G619" s="6"/>
      <c r="I619" s="6"/>
    </row>
    <row r="620" spans="4:9" x14ac:dyDescent="0.25">
      <c r="D620" s="2"/>
      <c r="E620" s="6"/>
      <c r="F620" s="6"/>
      <c r="G620" s="6"/>
      <c r="I620" s="6"/>
    </row>
    <row r="621" spans="4:9" x14ac:dyDescent="0.25">
      <c r="D621" s="2"/>
      <c r="E621" s="6"/>
      <c r="F621" s="6"/>
      <c r="G621" s="6"/>
      <c r="I621" s="6"/>
    </row>
    <row r="622" spans="4:9" x14ac:dyDescent="0.25">
      <c r="D622" s="2"/>
      <c r="E622" s="6"/>
      <c r="F622" s="6"/>
      <c r="G622" s="6"/>
      <c r="I622" s="6"/>
    </row>
    <row r="623" spans="4:9" x14ac:dyDescent="0.25">
      <c r="D623" s="2"/>
      <c r="E623" s="6"/>
      <c r="F623" s="6"/>
      <c r="G623" s="6"/>
      <c r="I623" s="6"/>
    </row>
    <row r="624" spans="4:9" x14ac:dyDescent="0.25">
      <c r="D624" s="2"/>
      <c r="E624" s="6"/>
      <c r="F624" s="6"/>
      <c r="G624" s="6"/>
      <c r="I624" s="6"/>
    </row>
    <row r="625" spans="4:9" x14ac:dyDescent="0.25">
      <c r="D625" s="2"/>
      <c r="E625" s="6"/>
      <c r="F625" s="6"/>
      <c r="G625" s="6"/>
      <c r="I625" s="6"/>
    </row>
    <row r="626" spans="4:9" x14ac:dyDescent="0.25">
      <c r="D626" s="2"/>
      <c r="E626" s="6"/>
      <c r="F626" s="6"/>
      <c r="G626" s="6"/>
      <c r="I626" s="6"/>
    </row>
    <row r="627" spans="4:9" x14ac:dyDescent="0.25">
      <c r="D627" s="2"/>
      <c r="E627" s="6"/>
      <c r="F627" s="6"/>
      <c r="G627" s="6"/>
      <c r="I627" s="6"/>
    </row>
    <row r="628" spans="4:9" x14ac:dyDescent="0.25">
      <c r="D628" s="2"/>
      <c r="E628" s="6"/>
      <c r="F628" s="6"/>
      <c r="G628" s="6"/>
      <c r="I628" s="6"/>
    </row>
    <row r="629" spans="4:9" x14ac:dyDescent="0.25">
      <c r="D629" s="2"/>
      <c r="E629" s="6"/>
      <c r="F629" s="6"/>
      <c r="G629" s="6"/>
      <c r="I629" s="6"/>
    </row>
    <row r="630" spans="4:9" x14ac:dyDescent="0.25">
      <c r="D630" s="2"/>
      <c r="E630" s="6"/>
      <c r="F630" s="6"/>
      <c r="G630" s="6"/>
      <c r="I630" s="6"/>
    </row>
    <row r="631" spans="4:9" x14ac:dyDescent="0.25">
      <c r="D631" s="2"/>
      <c r="E631" s="6"/>
      <c r="F631" s="6"/>
      <c r="G631" s="6"/>
      <c r="I631" s="6"/>
    </row>
    <row r="632" spans="4:9" x14ac:dyDescent="0.25">
      <c r="D632" s="2"/>
      <c r="E632" s="6"/>
      <c r="F632" s="6"/>
      <c r="G632" s="6"/>
      <c r="I632" s="6"/>
    </row>
    <row r="633" spans="4:9" x14ac:dyDescent="0.25">
      <c r="D633" s="2"/>
      <c r="E633" s="6"/>
      <c r="F633" s="6"/>
      <c r="G633" s="6"/>
      <c r="I633" s="6"/>
    </row>
    <row r="634" spans="4:9" x14ac:dyDescent="0.25">
      <c r="D634" s="2"/>
      <c r="E634" s="6"/>
      <c r="F634" s="6"/>
      <c r="G634" s="6"/>
      <c r="I634" s="6"/>
    </row>
    <row r="635" spans="4:9" x14ac:dyDescent="0.25">
      <c r="D635" s="2"/>
      <c r="E635" s="6"/>
      <c r="F635" s="6"/>
      <c r="G635" s="6"/>
      <c r="I635" s="6"/>
    </row>
    <row r="636" spans="4:9" x14ac:dyDescent="0.25">
      <c r="D636" s="2"/>
      <c r="E636" s="6"/>
      <c r="F636" s="6"/>
      <c r="G636" s="6"/>
      <c r="I636" s="6"/>
    </row>
    <row r="637" spans="4:9" x14ac:dyDescent="0.25">
      <c r="D637" s="2"/>
      <c r="E637" s="6"/>
      <c r="F637" s="6"/>
      <c r="G637" s="6"/>
      <c r="I637" s="6"/>
    </row>
    <row r="638" spans="4:9" x14ac:dyDescent="0.25">
      <c r="D638" s="2"/>
      <c r="E638" s="6"/>
      <c r="F638" s="6"/>
      <c r="G638" s="6"/>
      <c r="I638" s="6"/>
    </row>
    <row r="639" spans="4:9" x14ac:dyDescent="0.25">
      <c r="D639" s="2"/>
      <c r="E639" s="6"/>
      <c r="F639" s="6"/>
      <c r="G639" s="6"/>
      <c r="I639" s="6"/>
    </row>
    <row r="640" spans="4:9" x14ac:dyDescent="0.25">
      <c r="D640" s="2"/>
      <c r="E640" s="6"/>
      <c r="F640" s="6"/>
      <c r="G640" s="6"/>
      <c r="I640" s="6"/>
    </row>
    <row r="641" spans="4:9" x14ac:dyDescent="0.25">
      <c r="D641" s="2"/>
      <c r="E641" s="6"/>
      <c r="F641" s="6"/>
      <c r="G641" s="6"/>
      <c r="I641" s="6"/>
    </row>
    <row r="642" spans="4:9" x14ac:dyDescent="0.25">
      <c r="D642" s="2"/>
      <c r="E642" s="6"/>
      <c r="F642" s="6"/>
      <c r="G642" s="6"/>
      <c r="I642" s="6"/>
    </row>
    <row r="643" spans="4:9" x14ac:dyDescent="0.25">
      <c r="D643" s="2"/>
      <c r="E643" s="6"/>
      <c r="F643" s="6"/>
      <c r="G643" s="6"/>
      <c r="I643" s="6"/>
    </row>
    <row r="644" spans="4:9" x14ac:dyDescent="0.25">
      <c r="D644" s="2"/>
      <c r="E644" s="6"/>
      <c r="F644" s="6"/>
      <c r="G644" s="6"/>
      <c r="I644" s="6"/>
    </row>
    <row r="645" spans="4:9" x14ac:dyDescent="0.25">
      <c r="D645" s="2"/>
      <c r="E645" s="6"/>
      <c r="F645" s="6"/>
      <c r="G645" s="6"/>
      <c r="I645" s="6"/>
    </row>
    <row r="646" spans="4:9" x14ac:dyDescent="0.25">
      <c r="D646" s="2"/>
      <c r="E646" s="6"/>
      <c r="F646" s="6"/>
      <c r="G646" s="6"/>
      <c r="I646" s="6"/>
    </row>
    <row r="647" spans="4:9" x14ac:dyDescent="0.25">
      <c r="D647" s="2"/>
      <c r="E647" s="6"/>
      <c r="F647" s="6"/>
      <c r="G647" s="6"/>
      <c r="I647" s="6"/>
    </row>
    <row r="648" spans="4:9" x14ac:dyDescent="0.25">
      <c r="D648" s="2"/>
      <c r="E648" s="6"/>
      <c r="F648" s="6"/>
      <c r="G648" s="6"/>
      <c r="I648" s="6"/>
    </row>
    <row r="649" spans="4:9" x14ac:dyDescent="0.25">
      <c r="D649" s="2"/>
      <c r="E649" s="6"/>
      <c r="F649" s="6"/>
      <c r="G649" s="6"/>
      <c r="I649" s="6"/>
    </row>
    <row r="650" spans="4:9" x14ac:dyDescent="0.25">
      <c r="D650" s="2"/>
      <c r="E650" s="6"/>
      <c r="F650" s="6"/>
      <c r="G650" s="6"/>
      <c r="I650" s="6"/>
    </row>
    <row r="651" spans="4:9" x14ac:dyDescent="0.25">
      <c r="D651" s="2"/>
      <c r="E651" s="6"/>
      <c r="F651" s="6"/>
      <c r="G651" s="6"/>
      <c r="I651" s="6"/>
    </row>
    <row r="652" spans="4:9" x14ac:dyDescent="0.25">
      <c r="D652" s="2"/>
      <c r="E652" s="6"/>
      <c r="F652" s="6"/>
      <c r="G652" s="6"/>
      <c r="I652" s="6"/>
    </row>
    <row r="653" spans="4:9" x14ac:dyDescent="0.25">
      <c r="D653" s="2"/>
      <c r="E653" s="6"/>
      <c r="F653" s="6"/>
      <c r="G653" s="6"/>
      <c r="I653" s="6"/>
    </row>
    <row r="654" spans="4:9" x14ac:dyDescent="0.25">
      <c r="D654" s="2"/>
      <c r="E654" s="6"/>
      <c r="F654" s="6"/>
      <c r="G654" s="6"/>
      <c r="I654" s="6"/>
    </row>
    <row r="655" spans="4:9" x14ac:dyDescent="0.25">
      <c r="D655" s="2"/>
      <c r="E655" s="6"/>
      <c r="F655" s="6"/>
      <c r="G655" s="6"/>
      <c r="I655" s="6"/>
    </row>
    <row r="656" spans="4:9" x14ac:dyDescent="0.25">
      <c r="D656" s="2"/>
      <c r="E656" s="6"/>
      <c r="F656" s="6"/>
      <c r="G656" s="6"/>
      <c r="I656" s="6"/>
    </row>
    <row r="657" spans="4:9" x14ac:dyDescent="0.25">
      <c r="D657" s="2"/>
      <c r="E657" s="6"/>
      <c r="F657" s="6"/>
      <c r="G657" s="6"/>
      <c r="I657" s="6"/>
    </row>
    <row r="658" spans="4:9" x14ac:dyDescent="0.25">
      <c r="D658" s="2"/>
      <c r="E658" s="6"/>
      <c r="F658" s="6"/>
      <c r="G658" s="6"/>
      <c r="I658" s="6"/>
    </row>
    <row r="659" spans="4:9" x14ac:dyDescent="0.25">
      <c r="D659" s="2"/>
      <c r="E659" s="6"/>
      <c r="F659" s="6"/>
      <c r="G659" s="6"/>
      <c r="I659" s="6"/>
    </row>
    <row r="660" spans="4:9" x14ac:dyDescent="0.25">
      <c r="D660" s="2"/>
      <c r="E660" s="6"/>
      <c r="F660" s="6"/>
      <c r="G660" s="6"/>
      <c r="I660" s="6"/>
    </row>
    <row r="661" spans="4:9" x14ac:dyDescent="0.25">
      <c r="D661" s="2"/>
      <c r="E661" s="6"/>
      <c r="F661" s="6"/>
      <c r="G661" s="6"/>
      <c r="I661" s="6"/>
    </row>
    <row r="662" spans="4:9" x14ac:dyDescent="0.25">
      <c r="D662" s="2"/>
      <c r="E662" s="6"/>
      <c r="F662" s="6"/>
      <c r="G662" s="6"/>
      <c r="I662" s="6"/>
    </row>
    <row r="663" spans="4:9" x14ac:dyDescent="0.25">
      <c r="D663" s="2"/>
      <c r="E663" s="6"/>
      <c r="F663" s="6"/>
      <c r="G663" s="6"/>
      <c r="I663" s="6"/>
    </row>
    <row r="664" spans="4:9" x14ac:dyDescent="0.25">
      <c r="D664" s="2"/>
      <c r="E664" s="6"/>
      <c r="F664" s="6"/>
      <c r="G664" s="6"/>
      <c r="I664" s="6"/>
    </row>
    <row r="665" spans="4:9" x14ac:dyDescent="0.25">
      <c r="D665" s="2"/>
      <c r="E665" s="6"/>
      <c r="F665" s="6"/>
      <c r="G665" s="6"/>
      <c r="I665" s="6"/>
    </row>
    <row r="666" spans="4:9" x14ac:dyDescent="0.25">
      <c r="D666" s="2"/>
      <c r="E666" s="6"/>
      <c r="F666" s="6"/>
      <c r="G666" s="6"/>
      <c r="I666" s="6"/>
    </row>
    <row r="667" spans="4:9" x14ac:dyDescent="0.25">
      <c r="D667" s="2"/>
      <c r="E667" s="6"/>
      <c r="F667" s="6"/>
      <c r="G667" s="6"/>
      <c r="I667" s="6"/>
    </row>
    <row r="668" spans="4:9" x14ac:dyDescent="0.25">
      <c r="D668" s="2"/>
      <c r="E668" s="6"/>
      <c r="F668" s="6"/>
      <c r="G668" s="6"/>
      <c r="I668" s="6"/>
    </row>
    <row r="669" spans="4:9" x14ac:dyDescent="0.25">
      <c r="D669" s="2"/>
      <c r="E669" s="6"/>
      <c r="F669" s="6"/>
      <c r="G669" s="6"/>
      <c r="I669" s="6"/>
    </row>
    <row r="670" spans="4:9" x14ac:dyDescent="0.25">
      <c r="D670" s="2"/>
      <c r="E670" s="6"/>
      <c r="F670" s="6"/>
      <c r="G670" s="6"/>
      <c r="I670" s="6"/>
    </row>
    <row r="671" spans="4:9" x14ac:dyDescent="0.25">
      <c r="D671" s="2"/>
      <c r="E671" s="6"/>
      <c r="F671" s="6"/>
      <c r="G671" s="6"/>
      <c r="I671" s="6"/>
    </row>
    <row r="672" spans="4:9" x14ac:dyDescent="0.25">
      <c r="D672" s="2"/>
      <c r="E672" s="6"/>
      <c r="F672" s="6"/>
      <c r="G672" s="6"/>
      <c r="I672" s="6"/>
    </row>
    <row r="673" spans="4:9" x14ac:dyDescent="0.25">
      <c r="D673" s="2"/>
      <c r="E673" s="6"/>
      <c r="F673" s="6"/>
      <c r="G673" s="6"/>
      <c r="I673" s="6"/>
    </row>
    <row r="674" spans="4:9" x14ac:dyDescent="0.25">
      <c r="D674" s="2"/>
      <c r="E674" s="6"/>
      <c r="F674" s="6"/>
      <c r="G674" s="6"/>
      <c r="I674" s="6"/>
    </row>
    <row r="675" spans="4:9" x14ac:dyDescent="0.25">
      <c r="D675" s="2"/>
      <c r="E675" s="6"/>
      <c r="F675" s="6"/>
      <c r="G675" s="6"/>
      <c r="I675" s="6"/>
    </row>
    <row r="676" spans="4:9" x14ac:dyDescent="0.25">
      <c r="D676" s="2"/>
      <c r="E676" s="6"/>
      <c r="F676" s="6"/>
      <c r="G676" s="6"/>
      <c r="I676" s="6"/>
    </row>
    <row r="677" spans="4:9" x14ac:dyDescent="0.25">
      <c r="D677" s="2"/>
      <c r="E677" s="6"/>
      <c r="F677" s="6"/>
      <c r="G677" s="6"/>
      <c r="I677" s="6"/>
    </row>
    <row r="678" spans="4:9" x14ac:dyDescent="0.25">
      <c r="D678" s="2"/>
      <c r="E678" s="6"/>
      <c r="F678" s="6"/>
      <c r="G678" s="6"/>
      <c r="I678" s="6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226AB-BC7F-4B8C-9955-D45BEF227FBC}">
  <dimension ref="A1:I679"/>
  <sheetViews>
    <sheetView zoomScale="80" zoomScaleNormal="80" workbookViewId="0"/>
  </sheetViews>
  <sheetFormatPr defaultRowHeight="15" x14ac:dyDescent="0.25"/>
  <cols>
    <col min="1" max="1" width="28.28515625" bestFit="1" customWidth="1"/>
    <col min="2" max="2" width="15.140625" bestFit="1" customWidth="1"/>
    <col min="3" max="3" width="7.28515625" style="5" bestFit="1" customWidth="1"/>
    <col min="4" max="4" width="12.5703125" bestFit="1" customWidth="1"/>
    <col min="5" max="5" width="10.5703125" bestFit="1" customWidth="1"/>
    <col min="6" max="6" width="11.5703125" bestFit="1" customWidth="1"/>
    <col min="7" max="7" width="12.5703125" style="14" bestFit="1" customWidth="1"/>
    <col min="8" max="8" width="12.7109375" bestFit="1" customWidth="1"/>
    <col min="9" max="9" width="12.5703125" bestFit="1" customWidth="1"/>
    <col min="10" max="10" width="0" hidden="1" customWidth="1"/>
    <col min="12" max="12" width="15" bestFit="1" customWidth="1"/>
    <col min="13" max="62" width="16.28515625" bestFit="1" customWidth="1"/>
    <col min="63" max="63" width="11.28515625" bestFit="1" customWidth="1"/>
  </cols>
  <sheetData>
    <row r="1" spans="1:9" x14ac:dyDescent="0.25">
      <c r="A1" t="s">
        <v>50</v>
      </c>
      <c r="B1" t="s">
        <v>56</v>
      </c>
    </row>
    <row r="3" spans="1:9" x14ac:dyDescent="0.25">
      <c r="A3" t="s">
        <v>9</v>
      </c>
      <c r="B3" s="15">
        <v>1000</v>
      </c>
      <c r="C3" s="9"/>
    </row>
    <row r="4" spans="1:9" x14ac:dyDescent="0.25">
      <c r="A4" t="s">
        <v>31</v>
      </c>
      <c r="B4" s="18">
        <v>0.1</v>
      </c>
      <c r="C4" s="10"/>
    </row>
    <row r="5" spans="1:9" x14ac:dyDescent="0.25">
      <c r="A5" t="s">
        <v>32</v>
      </c>
      <c r="B5" s="21">
        <v>40</v>
      </c>
    </row>
    <row r="6" spans="1:9" x14ac:dyDescent="0.25">
      <c r="A6" t="s">
        <v>52</v>
      </c>
      <c r="B6" s="21">
        <v>12</v>
      </c>
    </row>
    <row r="7" spans="1:9" x14ac:dyDescent="0.25">
      <c r="A7" t="s">
        <v>51</v>
      </c>
      <c r="B7" s="19">
        <v>100</v>
      </c>
      <c r="C7" s="12"/>
    </row>
    <row r="8" spans="1:9" x14ac:dyDescent="0.25">
      <c r="A8" t="s">
        <v>37</v>
      </c>
      <c r="B8" s="24">
        <f>FV(B4/B6,($B$5*$B$6),-B7,-B3)</f>
        <v>686108.62126627576</v>
      </c>
      <c r="C8" s="13"/>
    </row>
    <row r="9" spans="1:9" x14ac:dyDescent="0.25">
      <c r="C9" s="11" t="s">
        <v>7</v>
      </c>
      <c r="D9" s="11" t="s">
        <v>42</v>
      </c>
      <c r="E9" s="11" t="s">
        <v>8</v>
      </c>
      <c r="F9" s="11" t="s">
        <v>39</v>
      </c>
      <c r="G9" s="11" t="s">
        <v>11</v>
      </c>
      <c r="H9" s="11" t="s">
        <v>45</v>
      </c>
      <c r="I9" s="11" t="s">
        <v>46</v>
      </c>
    </row>
    <row r="10" spans="1:9" x14ac:dyDescent="0.25">
      <c r="D10" s="2">
        <f>B3</f>
        <v>1000</v>
      </c>
      <c r="E10" s="6">
        <f>D10*($B$4/$B$6)</f>
        <v>8.3333333333333339</v>
      </c>
      <c r="F10" s="6">
        <f>$B$7</f>
        <v>100</v>
      </c>
      <c r="G10" s="8">
        <f>D10+E10+F10</f>
        <v>1108.3333333333335</v>
      </c>
      <c r="H10" s="6">
        <f>D10+F10</f>
        <v>1100</v>
      </c>
      <c r="I10" s="6">
        <f>E10</f>
        <v>8.3333333333333339</v>
      </c>
    </row>
    <row r="11" spans="1:9" x14ac:dyDescent="0.25">
      <c r="D11" s="2">
        <f>G10</f>
        <v>1108.3333333333335</v>
      </c>
      <c r="E11" s="6">
        <f t="shared" ref="E11:E74" si="0">D11*($B$4/$B$6)</f>
        <v>9.2361111111111125</v>
      </c>
      <c r="F11" s="6">
        <f t="shared" ref="F11:F74" si="1">$B$7</f>
        <v>100</v>
      </c>
      <c r="G11" s="8">
        <f t="shared" ref="G11:G49" si="2">D11+E11+F11</f>
        <v>1217.5694444444446</v>
      </c>
      <c r="H11" s="6">
        <f t="shared" ref="H11:H49" si="3">H10+F11</f>
        <v>1200</v>
      </c>
      <c r="I11" s="6">
        <f>I10+E11</f>
        <v>17.569444444444446</v>
      </c>
    </row>
    <row r="12" spans="1:9" x14ac:dyDescent="0.25">
      <c r="D12" s="2">
        <f>G11</f>
        <v>1217.5694444444446</v>
      </c>
      <c r="E12" s="6">
        <f t="shared" si="0"/>
        <v>10.146412037037038</v>
      </c>
      <c r="F12" s="6">
        <f t="shared" si="1"/>
        <v>100</v>
      </c>
      <c r="G12" s="8">
        <f t="shared" si="2"/>
        <v>1327.7158564814815</v>
      </c>
      <c r="H12" s="6">
        <f t="shared" si="3"/>
        <v>1300</v>
      </c>
      <c r="I12" s="6">
        <f t="shared" ref="I12:I49" si="4">I11+E12</f>
        <v>27.715856481481485</v>
      </c>
    </row>
    <row r="13" spans="1:9" x14ac:dyDescent="0.25">
      <c r="D13" s="2">
        <f t="shared" ref="D13:D49" si="5">G12</f>
        <v>1327.7158564814815</v>
      </c>
      <c r="E13" s="6">
        <f t="shared" si="0"/>
        <v>11.064298804012346</v>
      </c>
      <c r="F13" s="6">
        <f t="shared" si="1"/>
        <v>100</v>
      </c>
      <c r="G13" s="8">
        <f t="shared" si="2"/>
        <v>1438.7801552854939</v>
      </c>
      <c r="H13" s="6">
        <f t="shared" si="3"/>
        <v>1400</v>
      </c>
      <c r="I13" s="6">
        <f t="shared" si="4"/>
        <v>38.780155285493834</v>
      </c>
    </row>
    <row r="14" spans="1:9" x14ac:dyDescent="0.25">
      <c r="D14" s="2">
        <f t="shared" si="5"/>
        <v>1438.7801552854939</v>
      </c>
      <c r="E14" s="6">
        <f t="shared" si="0"/>
        <v>11.989834627379116</v>
      </c>
      <c r="F14" s="6">
        <f t="shared" si="1"/>
        <v>100</v>
      </c>
      <c r="G14" s="8">
        <f t="shared" si="2"/>
        <v>1550.7699899128731</v>
      </c>
      <c r="H14" s="6">
        <f t="shared" si="3"/>
        <v>1500</v>
      </c>
      <c r="I14" s="6">
        <f t="shared" si="4"/>
        <v>50.769989912872951</v>
      </c>
    </row>
    <row r="15" spans="1:9" x14ac:dyDescent="0.25">
      <c r="D15" s="2">
        <f t="shared" si="5"/>
        <v>1550.7699899128731</v>
      </c>
      <c r="E15" s="6">
        <f t="shared" si="0"/>
        <v>12.923083249273942</v>
      </c>
      <c r="F15" s="6">
        <f t="shared" si="1"/>
        <v>100</v>
      </c>
      <c r="G15" s="8">
        <f t="shared" si="2"/>
        <v>1663.6930731621471</v>
      </c>
      <c r="H15" s="6">
        <f t="shared" si="3"/>
        <v>1600</v>
      </c>
      <c r="I15" s="6">
        <f t="shared" si="4"/>
        <v>63.693073162146895</v>
      </c>
    </row>
    <row r="16" spans="1:9" x14ac:dyDescent="0.25">
      <c r="D16" s="2">
        <f t="shared" si="5"/>
        <v>1663.6930731621471</v>
      </c>
      <c r="E16" s="6">
        <f t="shared" si="0"/>
        <v>13.864108943017893</v>
      </c>
      <c r="F16" s="6">
        <f t="shared" si="1"/>
        <v>100</v>
      </c>
      <c r="G16" s="8">
        <f t="shared" si="2"/>
        <v>1777.5571821051651</v>
      </c>
      <c r="H16" s="6">
        <f t="shared" si="3"/>
        <v>1700</v>
      </c>
      <c r="I16" s="6">
        <f t="shared" si="4"/>
        <v>77.557182105164785</v>
      </c>
    </row>
    <row r="17" spans="3:9" x14ac:dyDescent="0.25">
      <c r="D17" s="2">
        <f t="shared" si="5"/>
        <v>1777.5571821051651</v>
      </c>
      <c r="E17" s="6">
        <f t="shared" si="0"/>
        <v>14.812976517543042</v>
      </c>
      <c r="F17" s="6">
        <f t="shared" si="1"/>
        <v>100</v>
      </c>
      <c r="G17" s="8">
        <f t="shared" si="2"/>
        <v>1892.3701586227082</v>
      </c>
      <c r="H17" s="6">
        <f t="shared" si="3"/>
        <v>1800</v>
      </c>
      <c r="I17" s="6">
        <f t="shared" si="4"/>
        <v>92.370158622707834</v>
      </c>
    </row>
    <row r="18" spans="3:9" x14ac:dyDescent="0.25">
      <c r="D18" s="2">
        <f t="shared" si="5"/>
        <v>1892.3701586227082</v>
      </c>
      <c r="E18" s="6">
        <f t="shared" si="0"/>
        <v>15.769751321855901</v>
      </c>
      <c r="F18" s="6">
        <f t="shared" si="1"/>
        <v>100</v>
      </c>
      <c r="G18" s="8">
        <f t="shared" si="2"/>
        <v>2008.1399099445641</v>
      </c>
      <c r="H18" s="6">
        <f t="shared" si="3"/>
        <v>1900</v>
      </c>
      <c r="I18" s="6">
        <f t="shared" si="4"/>
        <v>108.13990994456374</v>
      </c>
    </row>
    <row r="19" spans="3:9" x14ac:dyDescent="0.25">
      <c r="D19" s="2">
        <f t="shared" si="5"/>
        <v>2008.1399099445641</v>
      </c>
      <c r="E19" s="6">
        <f t="shared" si="0"/>
        <v>16.734499249538032</v>
      </c>
      <c r="F19" s="6">
        <f t="shared" si="1"/>
        <v>100</v>
      </c>
      <c r="G19" s="8">
        <f t="shared" si="2"/>
        <v>2124.8744091941021</v>
      </c>
      <c r="H19" s="6">
        <f t="shared" si="3"/>
        <v>2000</v>
      </c>
      <c r="I19" s="6">
        <f t="shared" si="4"/>
        <v>124.87440919410177</v>
      </c>
    </row>
    <row r="20" spans="3:9" x14ac:dyDescent="0.25">
      <c r="D20" s="2">
        <f t="shared" si="5"/>
        <v>2124.8744091941021</v>
      </c>
      <c r="E20" s="6">
        <f t="shared" si="0"/>
        <v>17.707286743284183</v>
      </c>
      <c r="F20" s="6">
        <f t="shared" si="1"/>
        <v>100</v>
      </c>
      <c r="G20" s="8">
        <f t="shared" si="2"/>
        <v>2242.5816959373865</v>
      </c>
      <c r="H20" s="6">
        <f t="shared" si="3"/>
        <v>2100</v>
      </c>
      <c r="I20" s="6">
        <f t="shared" si="4"/>
        <v>142.58169593738594</v>
      </c>
    </row>
    <row r="21" spans="3:9" x14ac:dyDescent="0.25">
      <c r="C21" s="5">
        <v>1</v>
      </c>
      <c r="D21" s="2">
        <f t="shared" si="5"/>
        <v>2242.5816959373865</v>
      </c>
      <c r="E21" s="6">
        <f t="shared" si="0"/>
        <v>18.688180799478221</v>
      </c>
      <c r="F21" s="6">
        <f t="shared" si="1"/>
        <v>100</v>
      </c>
      <c r="G21" s="8">
        <f t="shared" si="2"/>
        <v>2361.2698767368647</v>
      </c>
      <c r="H21" s="6">
        <f t="shared" si="3"/>
        <v>2200</v>
      </c>
      <c r="I21" s="6">
        <f t="shared" si="4"/>
        <v>161.26987673686418</v>
      </c>
    </row>
    <row r="22" spans="3:9" x14ac:dyDescent="0.25">
      <c r="D22" s="2">
        <f t="shared" si="5"/>
        <v>2361.2698767368647</v>
      </c>
      <c r="E22" s="6">
        <f t="shared" si="0"/>
        <v>19.677248972807206</v>
      </c>
      <c r="F22" s="6">
        <f t="shared" si="1"/>
        <v>100</v>
      </c>
      <c r="G22" s="8">
        <f t="shared" si="2"/>
        <v>2480.947125709672</v>
      </c>
      <c r="H22" s="6">
        <f t="shared" si="3"/>
        <v>2300</v>
      </c>
      <c r="I22" s="6">
        <f t="shared" si="4"/>
        <v>180.94712570967138</v>
      </c>
    </row>
    <row r="23" spans="3:9" x14ac:dyDescent="0.25">
      <c r="D23" s="2">
        <f t="shared" si="5"/>
        <v>2480.947125709672</v>
      </c>
      <c r="E23" s="6">
        <f t="shared" si="0"/>
        <v>20.674559380913934</v>
      </c>
      <c r="F23" s="6">
        <f t="shared" si="1"/>
        <v>100</v>
      </c>
      <c r="G23" s="8">
        <f t="shared" si="2"/>
        <v>2601.6216850905857</v>
      </c>
      <c r="H23" s="6">
        <f t="shared" si="3"/>
        <v>2400</v>
      </c>
      <c r="I23" s="6">
        <f t="shared" si="4"/>
        <v>201.62168509058532</v>
      </c>
    </row>
    <row r="24" spans="3:9" x14ac:dyDescent="0.25">
      <c r="D24" s="2">
        <f t="shared" si="5"/>
        <v>2601.6216850905857</v>
      </c>
      <c r="E24" s="6">
        <f t="shared" si="0"/>
        <v>21.680180709088216</v>
      </c>
      <c r="F24" s="6">
        <f t="shared" si="1"/>
        <v>100</v>
      </c>
      <c r="G24" s="8">
        <f t="shared" si="2"/>
        <v>2723.301865799674</v>
      </c>
      <c r="H24" s="6">
        <f t="shared" si="3"/>
        <v>2500</v>
      </c>
      <c r="I24" s="6">
        <f t="shared" si="4"/>
        <v>223.30186579967352</v>
      </c>
    </row>
    <row r="25" spans="3:9" x14ac:dyDescent="0.25">
      <c r="D25" s="2">
        <f t="shared" si="5"/>
        <v>2723.301865799674</v>
      </c>
      <c r="E25" s="6">
        <f t="shared" si="0"/>
        <v>22.694182214997284</v>
      </c>
      <c r="F25" s="6">
        <f t="shared" si="1"/>
        <v>100</v>
      </c>
      <c r="G25" s="8">
        <f t="shared" si="2"/>
        <v>2845.9960480146715</v>
      </c>
      <c r="H25" s="6">
        <f t="shared" si="3"/>
        <v>2600</v>
      </c>
      <c r="I25" s="6">
        <f t="shared" si="4"/>
        <v>245.99604801467081</v>
      </c>
    </row>
    <row r="26" spans="3:9" x14ac:dyDescent="0.25">
      <c r="D26" s="2">
        <f t="shared" si="5"/>
        <v>2845.9960480146715</v>
      </c>
      <c r="E26" s="6">
        <f t="shared" si="0"/>
        <v>23.716633733455595</v>
      </c>
      <c r="F26" s="6">
        <f t="shared" si="1"/>
        <v>100</v>
      </c>
      <c r="G26" s="8">
        <f t="shared" si="2"/>
        <v>2969.7126817481271</v>
      </c>
      <c r="H26" s="6">
        <f t="shared" si="3"/>
        <v>2700</v>
      </c>
      <c r="I26" s="6">
        <f t="shared" si="4"/>
        <v>269.71268174812639</v>
      </c>
    </row>
    <row r="27" spans="3:9" x14ac:dyDescent="0.25">
      <c r="D27" s="2">
        <f t="shared" si="5"/>
        <v>2969.7126817481271</v>
      </c>
      <c r="E27" s="6">
        <f t="shared" si="0"/>
        <v>24.747605681234393</v>
      </c>
      <c r="F27" s="6">
        <f t="shared" si="1"/>
        <v>100</v>
      </c>
      <c r="G27" s="8">
        <f t="shared" si="2"/>
        <v>3094.4602874293614</v>
      </c>
      <c r="H27" s="6">
        <f t="shared" si="3"/>
        <v>2800</v>
      </c>
      <c r="I27" s="6">
        <f t="shared" si="4"/>
        <v>294.46028742936079</v>
      </c>
    </row>
    <row r="28" spans="3:9" x14ac:dyDescent="0.25">
      <c r="D28" s="2">
        <f t="shared" si="5"/>
        <v>3094.4602874293614</v>
      </c>
      <c r="E28" s="6">
        <f t="shared" si="0"/>
        <v>25.787169061911346</v>
      </c>
      <c r="F28" s="6">
        <f t="shared" si="1"/>
        <v>100</v>
      </c>
      <c r="G28" s="8">
        <f t="shared" si="2"/>
        <v>3220.2474564912727</v>
      </c>
      <c r="H28" s="6">
        <f t="shared" si="3"/>
        <v>2900</v>
      </c>
      <c r="I28" s="6">
        <f t="shared" si="4"/>
        <v>320.24745649127215</v>
      </c>
    </row>
    <row r="29" spans="3:9" x14ac:dyDescent="0.25">
      <c r="D29" s="2">
        <f t="shared" si="5"/>
        <v>3220.2474564912727</v>
      </c>
      <c r="E29" s="6">
        <f t="shared" si="0"/>
        <v>26.835395470760606</v>
      </c>
      <c r="F29" s="6">
        <f t="shared" si="1"/>
        <v>100</v>
      </c>
      <c r="G29" s="8">
        <f t="shared" si="2"/>
        <v>3347.0828519620331</v>
      </c>
      <c r="H29" s="6">
        <f t="shared" si="3"/>
        <v>3000</v>
      </c>
      <c r="I29" s="6">
        <f t="shared" si="4"/>
        <v>347.08285196203275</v>
      </c>
    </row>
    <row r="30" spans="3:9" x14ac:dyDescent="0.25">
      <c r="D30" s="2">
        <f t="shared" si="5"/>
        <v>3347.0828519620331</v>
      </c>
      <c r="E30" s="6">
        <f t="shared" si="0"/>
        <v>27.892357099683608</v>
      </c>
      <c r="F30" s="6">
        <f t="shared" si="1"/>
        <v>100</v>
      </c>
      <c r="G30" s="8">
        <f t="shared" si="2"/>
        <v>3474.9752090617167</v>
      </c>
      <c r="H30" s="6">
        <f t="shared" si="3"/>
        <v>3100</v>
      </c>
      <c r="I30" s="6">
        <f t="shared" si="4"/>
        <v>374.97520906171633</v>
      </c>
    </row>
    <row r="31" spans="3:9" x14ac:dyDescent="0.25">
      <c r="D31" s="2">
        <f t="shared" si="5"/>
        <v>3474.9752090617167</v>
      </c>
      <c r="E31" s="6">
        <f t="shared" si="0"/>
        <v>28.958126742180973</v>
      </c>
      <c r="F31" s="6">
        <f t="shared" si="1"/>
        <v>100</v>
      </c>
      <c r="G31" s="8">
        <f t="shared" si="2"/>
        <v>3603.9333358038975</v>
      </c>
      <c r="H31" s="6">
        <f t="shared" si="3"/>
        <v>3200</v>
      </c>
      <c r="I31" s="6">
        <f t="shared" si="4"/>
        <v>403.93333580389731</v>
      </c>
    </row>
    <row r="32" spans="3:9" x14ac:dyDescent="0.25">
      <c r="D32" s="2">
        <f t="shared" si="5"/>
        <v>3603.9333358038975</v>
      </c>
      <c r="E32" s="6">
        <f t="shared" si="0"/>
        <v>30.032777798365814</v>
      </c>
      <c r="F32" s="6">
        <f t="shared" si="1"/>
        <v>100</v>
      </c>
      <c r="G32" s="8">
        <f t="shared" si="2"/>
        <v>3733.9661136022632</v>
      </c>
      <c r="H32" s="6">
        <f t="shared" si="3"/>
        <v>3300</v>
      </c>
      <c r="I32" s="6">
        <f t="shared" si="4"/>
        <v>433.96611360226314</v>
      </c>
    </row>
    <row r="33" spans="3:9" x14ac:dyDescent="0.25">
      <c r="C33" s="5">
        <v>2</v>
      </c>
      <c r="D33" s="2">
        <f t="shared" si="5"/>
        <v>3733.9661136022632</v>
      </c>
      <c r="E33" s="6">
        <f t="shared" si="0"/>
        <v>31.11638428001886</v>
      </c>
      <c r="F33" s="6">
        <f t="shared" si="1"/>
        <v>100</v>
      </c>
      <c r="G33" s="8">
        <f t="shared" si="2"/>
        <v>3865.082497882282</v>
      </c>
      <c r="H33" s="6">
        <f t="shared" si="3"/>
        <v>3400</v>
      </c>
      <c r="I33" s="6">
        <f t="shared" si="4"/>
        <v>465.08249788228198</v>
      </c>
    </row>
    <row r="34" spans="3:9" x14ac:dyDescent="0.25">
      <c r="D34" s="2">
        <f t="shared" si="5"/>
        <v>3865.082497882282</v>
      </c>
      <c r="E34" s="6">
        <f t="shared" si="0"/>
        <v>32.209020815685683</v>
      </c>
      <c r="F34" s="6">
        <f t="shared" si="1"/>
        <v>100</v>
      </c>
      <c r="G34" s="8">
        <f t="shared" si="2"/>
        <v>3997.2915186979676</v>
      </c>
      <c r="H34" s="6">
        <f t="shared" si="3"/>
        <v>3500</v>
      </c>
      <c r="I34" s="6">
        <f t="shared" si="4"/>
        <v>497.29151869796766</v>
      </c>
    </row>
    <row r="35" spans="3:9" x14ac:dyDescent="0.25">
      <c r="D35" s="2">
        <f t="shared" si="5"/>
        <v>3997.2915186979676</v>
      </c>
      <c r="E35" s="6">
        <f t="shared" si="0"/>
        <v>33.310762655816397</v>
      </c>
      <c r="F35" s="6">
        <f t="shared" si="1"/>
        <v>100</v>
      </c>
      <c r="G35" s="8">
        <f t="shared" si="2"/>
        <v>4130.6022813537838</v>
      </c>
      <c r="H35" s="6">
        <f t="shared" si="3"/>
        <v>3600</v>
      </c>
      <c r="I35" s="6">
        <f t="shared" si="4"/>
        <v>530.60228135378406</v>
      </c>
    </row>
    <row r="36" spans="3:9" x14ac:dyDescent="0.25">
      <c r="D36" s="2">
        <f t="shared" si="5"/>
        <v>4130.6022813537838</v>
      </c>
      <c r="E36" s="6">
        <f t="shared" si="0"/>
        <v>34.421685677948197</v>
      </c>
      <c r="F36" s="6">
        <f t="shared" si="1"/>
        <v>100</v>
      </c>
      <c r="G36" s="8">
        <f t="shared" si="2"/>
        <v>4265.0239670317324</v>
      </c>
      <c r="H36" s="6">
        <f t="shared" si="3"/>
        <v>3700</v>
      </c>
      <c r="I36" s="6">
        <f t="shared" si="4"/>
        <v>565.02396703173224</v>
      </c>
    </row>
    <row r="37" spans="3:9" x14ac:dyDescent="0.25">
      <c r="D37" s="2">
        <f t="shared" si="5"/>
        <v>4265.0239670317324</v>
      </c>
      <c r="E37" s="6">
        <f t="shared" si="0"/>
        <v>35.541866391931102</v>
      </c>
      <c r="F37" s="6">
        <f t="shared" si="1"/>
        <v>100</v>
      </c>
      <c r="G37" s="8">
        <f t="shared" si="2"/>
        <v>4400.5658334236632</v>
      </c>
      <c r="H37" s="6">
        <f t="shared" si="3"/>
        <v>3800</v>
      </c>
      <c r="I37" s="6">
        <f t="shared" si="4"/>
        <v>600.56583342366332</v>
      </c>
    </row>
    <row r="38" spans="3:9" x14ac:dyDescent="0.25">
      <c r="D38" s="2">
        <f t="shared" si="5"/>
        <v>4400.5658334236632</v>
      </c>
      <c r="E38" s="6">
        <f t="shared" si="0"/>
        <v>36.67138194519719</v>
      </c>
      <c r="F38" s="6">
        <f t="shared" si="1"/>
        <v>100</v>
      </c>
      <c r="G38" s="8">
        <f t="shared" si="2"/>
        <v>4537.2372153688602</v>
      </c>
      <c r="H38" s="6">
        <f t="shared" si="3"/>
        <v>3900</v>
      </c>
      <c r="I38" s="6">
        <f t="shared" si="4"/>
        <v>637.23721536886046</v>
      </c>
    </row>
    <row r="39" spans="3:9" x14ac:dyDescent="0.25">
      <c r="D39" s="2">
        <f t="shared" si="5"/>
        <v>4537.2372153688602</v>
      </c>
      <c r="E39" s="6">
        <f t="shared" si="0"/>
        <v>37.810310128073837</v>
      </c>
      <c r="F39" s="6">
        <f t="shared" si="1"/>
        <v>100</v>
      </c>
      <c r="G39" s="8">
        <f t="shared" si="2"/>
        <v>4675.0475254969342</v>
      </c>
      <c r="H39" s="6">
        <f t="shared" si="3"/>
        <v>4000</v>
      </c>
      <c r="I39" s="6">
        <f t="shared" si="4"/>
        <v>675.04752549693433</v>
      </c>
    </row>
    <row r="40" spans="3:9" x14ac:dyDescent="0.25">
      <c r="D40" s="2">
        <f t="shared" si="5"/>
        <v>4675.0475254969342</v>
      </c>
      <c r="E40" s="6">
        <f t="shared" si="0"/>
        <v>38.958729379141118</v>
      </c>
      <c r="F40" s="6">
        <f t="shared" si="1"/>
        <v>100</v>
      </c>
      <c r="G40" s="8">
        <f t="shared" si="2"/>
        <v>4814.0062548760752</v>
      </c>
      <c r="H40" s="6">
        <f t="shared" si="3"/>
        <v>4100</v>
      </c>
      <c r="I40" s="6">
        <f t="shared" si="4"/>
        <v>714.00625487607545</v>
      </c>
    </row>
    <row r="41" spans="3:9" x14ac:dyDescent="0.25">
      <c r="D41" s="2">
        <f t="shared" si="5"/>
        <v>4814.0062548760752</v>
      </c>
      <c r="E41" s="6">
        <f t="shared" si="0"/>
        <v>40.116718790633961</v>
      </c>
      <c r="F41" s="6">
        <f t="shared" si="1"/>
        <v>100</v>
      </c>
      <c r="G41" s="8">
        <f t="shared" si="2"/>
        <v>4954.1229736667092</v>
      </c>
      <c r="H41" s="6">
        <f t="shared" si="3"/>
        <v>4200</v>
      </c>
      <c r="I41" s="6">
        <f t="shared" si="4"/>
        <v>754.12297366670941</v>
      </c>
    </row>
    <row r="42" spans="3:9" x14ac:dyDescent="0.25">
      <c r="D42" s="2">
        <f t="shared" si="5"/>
        <v>4954.1229736667092</v>
      </c>
      <c r="E42" s="6">
        <f t="shared" si="0"/>
        <v>41.28435811388924</v>
      </c>
      <c r="F42" s="6">
        <f t="shared" si="1"/>
        <v>100</v>
      </c>
      <c r="G42" s="8">
        <f t="shared" si="2"/>
        <v>5095.4073317805987</v>
      </c>
      <c r="H42" s="6">
        <f t="shared" si="3"/>
        <v>4300</v>
      </c>
      <c r="I42" s="6">
        <f t="shared" si="4"/>
        <v>795.40733178059861</v>
      </c>
    </row>
    <row r="43" spans="3:9" x14ac:dyDescent="0.25">
      <c r="D43" s="2">
        <f t="shared" si="5"/>
        <v>5095.4073317805987</v>
      </c>
      <c r="E43" s="6">
        <f t="shared" si="0"/>
        <v>42.461727764838322</v>
      </c>
      <c r="F43" s="6">
        <f t="shared" si="1"/>
        <v>100</v>
      </c>
      <c r="G43" s="8">
        <f t="shared" si="2"/>
        <v>5237.8690595454373</v>
      </c>
      <c r="H43" s="6">
        <f t="shared" si="3"/>
        <v>4400</v>
      </c>
      <c r="I43" s="6">
        <f t="shared" si="4"/>
        <v>837.86905954543693</v>
      </c>
    </row>
    <row r="44" spans="3:9" x14ac:dyDescent="0.25">
      <c r="D44" s="2">
        <f t="shared" si="5"/>
        <v>5237.8690595454373</v>
      </c>
      <c r="E44" s="6">
        <f t="shared" si="0"/>
        <v>43.648908829545313</v>
      </c>
      <c r="F44" s="6">
        <f t="shared" si="1"/>
        <v>100</v>
      </c>
      <c r="G44" s="8">
        <f t="shared" si="2"/>
        <v>5381.517968374983</v>
      </c>
      <c r="H44" s="6">
        <f t="shared" si="3"/>
        <v>4500</v>
      </c>
      <c r="I44" s="6">
        <f t="shared" si="4"/>
        <v>881.51796837498227</v>
      </c>
    </row>
    <row r="45" spans="3:9" x14ac:dyDescent="0.25">
      <c r="C45" s="5">
        <v>3</v>
      </c>
      <c r="D45" s="2">
        <f t="shared" si="5"/>
        <v>5381.517968374983</v>
      </c>
      <c r="E45" s="6">
        <f t="shared" si="0"/>
        <v>44.845983069791522</v>
      </c>
      <c r="F45" s="6">
        <f t="shared" si="1"/>
        <v>100</v>
      </c>
      <c r="G45" s="8">
        <f t="shared" si="2"/>
        <v>5526.3639514447741</v>
      </c>
      <c r="H45" s="6">
        <f t="shared" si="3"/>
        <v>4600</v>
      </c>
      <c r="I45" s="6">
        <f t="shared" si="4"/>
        <v>926.36395144477376</v>
      </c>
    </row>
    <row r="46" spans="3:9" x14ac:dyDescent="0.25">
      <c r="D46" s="2">
        <f t="shared" si="5"/>
        <v>5526.3639514447741</v>
      </c>
      <c r="E46" s="6">
        <f t="shared" si="0"/>
        <v>46.05303292870645</v>
      </c>
      <c r="F46" s="6">
        <f t="shared" si="1"/>
        <v>100</v>
      </c>
      <c r="G46" s="8">
        <f t="shared" si="2"/>
        <v>5672.4169843734808</v>
      </c>
      <c r="H46" s="6">
        <f t="shared" si="3"/>
        <v>4700</v>
      </c>
      <c r="I46" s="6">
        <f t="shared" si="4"/>
        <v>972.4169843734802</v>
      </c>
    </row>
    <row r="47" spans="3:9" x14ac:dyDescent="0.25">
      <c r="D47" s="2">
        <f t="shared" si="5"/>
        <v>5672.4169843734808</v>
      </c>
      <c r="E47" s="6">
        <f t="shared" si="0"/>
        <v>47.270141536445671</v>
      </c>
      <c r="F47" s="6">
        <f t="shared" si="1"/>
        <v>100</v>
      </c>
      <c r="G47" s="8">
        <f t="shared" si="2"/>
        <v>5819.6871259099262</v>
      </c>
      <c r="H47" s="6">
        <f t="shared" si="3"/>
        <v>4800</v>
      </c>
      <c r="I47" s="6">
        <f t="shared" si="4"/>
        <v>1019.6871259099258</v>
      </c>
    </row>
    <row r="48" spans="3:9" x14ac:dyDescent="0.25">
      <c r="D48" s="2">
        <f t="shared" si="5"/>
        <v>5819.6871259099262</v>
      </c>
      <c r="E48" s="6">
        <f t="shared" si="0"/>
        <v>48.49739271591605</v>
      </c>
      <c r="F48" s="6">
        <f t="shared" si="1"/>
        <v>100</v>
      </c>
      <c r="G48" s="8">
        <f t="shared" si="2"/>
        <v>5968.1845186258424</v>
      </c>
      <c r="H48" s="6">
        <f t="shared" si="3"/>
        <v>4900</v>
      </c>
      <c r="I48" s="6">
        <f t="shared" si="4"/>
        <v>1068.184518625842</v>
      </c>
    </row>
    <row r="49" spans="3:9" x14ac:dyDescent="0.25">
      <c r="D49" s="2">
        <f t="shared" si="5"/>
        <v>5968.1845186258424</v>
      </c>
      <c r="E49" s="6">
        <f t="shared" si="0"/>
        <v>49.734870988548685</v>
      </c>
      <c r="F49" s="6">
        <f t="shared" si="1"/>
        <v>100</v>
      </c>
      <c r="G49" s="8">
        <f t="shared" si="2"/>
        <v>6117.9193896143915</v>
      </c>
      <c r="H49" s="6">
        <f t="shared" si="3"/>
        <v>5000</v>
      </c>
      <c r="I49" s="6">
        <f t="shared" si="4"/>
        <v>1117.9193896143906</v>
      </c>
    </row>
    <row r="50" spans="3:9" x14ac:dyDescent="0.25">
      <c r="D50" s="2">
        <f t="shared" ref="D50:D113" si="6">G49</f>
        <v>6117.9193896143915</v>
      </c>
      <c r="E50" s="6">
        <f t="shared" si="0"/>
        <v>50.982661580119931</v>
      </c>
      <c r="F50" s="6">
        <f t="shared" si="1"/>
        <v>100</v>
      </c>
      <c r="G50" s="8">
        <f t="shared" ref="G50:G113" si="7">D50+E50+F50</f>
        <v>6268.9020511945118</v>
      </c>
      <c r="H50" s="6">
        <f t="shared" ref="H50:H113" si="8">H49+F50</f>
        <v>5100</v>
      </c>
      <c r="I50" s="6">
        <f t="shared" ref="I50:I113" si="9">I49+E50</f>
        <v>1168.9020511945105</v>
      </c>
    </row>
    <row r="51" spans="3:9" x14ac:dyDescent="0.25">
      <c r="D51" s="2">
        <f t="shared" si="6"/>
        <v>6268.9020511945118</v>
      </c>
      <c r="E51" s="6">
        <f t="shared" si="0"/>
        <v>52.240850426620931</v>
      </c>
      <c r="F51" s="6">
        <f t="shared" si="1"/>
        <v>100</v>
      </c>
      <c r="G51" s="8">
        <f t="shared" si="7"/>
        <v>6421.1429016211332</v>
      </c>
      <c r="H51" s="6">
        <f t="shared" si="8"/>
        <v>5200</v>
      </c>
      <c r="I51" s="6">
        <f t="shared" si="9"/>
        <v>1221.1429016211314</v>
      </c>
    </row>
    <row r="52" spans="3:9" x14ac:dyDescent="0.25">
      <c r="D52" s="2">
        <f t="shared" si="6"/>
        <v>6421.1429016211332</v>
      </c>
      <c r="E52" s="6">
        <f t="shared" si="0"/>
        <v>53.509524180176108</v>
      </c>
      <c r="F52" s="6">
        <f t="shared" si="1"/>
        <v>100</v>
      </c>
      <c r="G52" s="8">
        <f t="shared" si="7"/>
        <v>6574.6524258013096</v>
      </c>
      <c r="H52" s="6">
        <f t="shared" si="8"/>
        <v>5300</v>
      </c>
      <c r="I52" s="6">
        <f t="shared" si="9"/>
        <v>1274.6524258013076</v>
      </c>
    </row>
    <row r="53" spans="3:9" x14ac:dyDescent="0.25">
      <c r="D53" s="2">
        <f t="shared" si="6"/>
        <v>6574.6524258013096</v>
      </c>
      <c r="E53" s="6">
        <f t="shared" si="0"/>
        <v>54.788770215010913</v>
      </c>
      <c r="F53" s="6">
        <f t="shared" si="1"/>
        <v>100</v>
      </c>
      <c r="G53" s="8">
        <f t="shared" si="7"/>
        <v>6729.4411960163206</v>
      </c>
      <c r="H53" s="6">
        <f t="shared" si="8"/>
        <v>5400</v>
      </c>
      <c r="I53" s="6">
        <f t="shared" si="9"/>
        <v>1329.4411960163184</v>
      </c>
    </row>
    <row r="54" spans="3:9" x14ac:dyDescent="0.25">
      <c r="D54" s="2">
        <f t="shared" si="6"/>
        <v>6729.4411960163206</v>
      </c>
      <c r="E54" s="6">
        <f t="shared" si="0"/>
        <v>56.078676633469335</v>
      </c>
      <c r="F54" s="6">
        <f t="shared" si="1"/>
        <v>100</v>
      </c>
      <c r="G54" s="8">
        <f t="shared" si="7"/>
        <v>6885.5198726497902</v>
      </c>
      <c r="H54" s="6">
        <f t="shared" si="8"/>
        <v>5500</v>
      </c>
      <c r="I54" s="6">
        <f t="shared" si="9"/>
        <v>1385.5198726497877</v>
      </c>
    </row>
    <row r="55" spans="3:9" x14ac:dyDescent="0.25">
      <c r="D55" s="2">
        <f t="shared" si="6"/>
        <v>6885.5198726497902</v>
      </c>
      <c r="E55" s="6">
        <f t="shared" si="0"/>
        <v>57.379332272081584</v>
      </c>
      <c r="F55" s="6">
        <f t="shared" si="1"/>
        <v>100</v>
      </c>
      <c r="G55" s="8">
        <f t="shared" si="7"/>
        <v>7042.8992049218714</v>
      </c>
      <c r="H55" s="6">
        <f t="shared" si="8"/>
        <v>5600</v>
      </c>
      <c r="I55" s="6">
        <f t="shared" si="9"/>
        <v>1442.8992049218693</v>
      </c>
    </row>
    <row r="56" spans="3:9" x14ac:dyDescent="0.25">
      <c r="D56" s="2">
        <f t="shared" si="6"/>
        <v>7042.8992049218714</v>
      </c>
      <c r="E56" s="6">
        <f t="shared" si="0"/>
        <v>58.690826707682263</v>
      </c>
      <c r="F56" s="6">
        <f t="shared" si="1"/>
        <v>100</v>
      </c>
      <c r="G56" s="8">
        <f t="shared" si="7"/>
        <v>7201.5900316295538</v>
      </c>
      <c r="H56" s="6">
        <f t="shared" si="8"/>
        <v>5700</v>
      </c>
      <c r="I56" s="6">
        <f t="shared" si="9"/>
        <v>1501.5900316295515</v>
      </c>
    </row>
    <row r="57" spans="3:9" x14ac:dyDescent="0.25">
      <c r="C57" s="5">
        <v>4</v>
      </c>
      <c r="D57" s="2">
        <f t="shared" si="6"/>
        <v>7201.5900316295538</v>
      </c>
      <c r="E57" s="6">
        <f t="shared" si="0"/>
        <v>60.013250263579614</v>
      </c>
      <c r="F57" s="6">
        <f t="shared" si="1"/>
        <v>100</v>
      </c>
      <c r="G57" s="8">
        <f t="shared" si="7"/>
        <v>7361.6032818931335</v>
      </c>
      <c r="H57" s="6">
        <f t="shared" si="8"/>
        <v>5800</v>
      </c>
      <c r="I57" s="6">
        <f t="shared" si="9"/>
        <v>1561.6032818931312</v>
      </c>
    </row>
    <row r="58" spans="3:9" x14ac:dyDescent="0.25">
      <c r="D58" s="2">
        <f t="shared" si="6"/>
        <v>7361.6032818931335</v>
      </c>
      <c r="E58" s="6">
        <f t="shared" si="0"/>
        <v>61.346694015776109</v>
      </c>
      <c r="F58" s="6">
        <f t="shared" si="1"/>
        <v>100</v>
      </c>
      <c r="G58" s="8">
        <f t="shared" si="7"/>
        <v>7522.9499759089094</v>
      </c>
      <c r="H58" s="6">
        <f t="shared" si="8"/>
        <v>5900</v>
      </c>
      <c r="I58" s="6">
        <f t="shared" si="9"/>
        <v>1622.9499759089074</v>
      </c>
    </row>
    <row r="59" spans="3:9" x14ac:dyDescent="0.25">
      <c r="D59" s="2">
        <f t="shared" si="6"/>
        <v>7522.9499759089094</v>
      </c>
      <c r="E59" s="6">
        <f t="shared" si="0"/>
        <v>62.691249799240914</v>
      </c>
      <c r="F59" s="6">
        <f t="shared" si="1"/>
        <v>100</v>
      </c>
      <c r="G59" s="8">
        <f t="shared" si="7"/>
        <v>7685.6412257081502</v>
      </c>
      <c r="H59" s="6">
        <f t="shared" si="8"/>
        <v>6000</v>
      </c>
      <c r="I59" s="6">
        <f t="shared" si="9"/>
        <v>1685.6412257081483</v>
      </c>
    </row>
    <row r="60" spans="3:9" x14ac:dyDescent="0.25">
      <c r="D60" s="2">
        <f t="shared" si="6"/>
        <v>7685.6412257081502</v>
      </c>
      <c r="E60" s="6">
        <f t="shared" si="0"/>
        <v>64.047010214234589</v>
      </c>
      <c r="F60" s="6">
        <f t="shared" si="1"/>
        <v>100</v>
      </c>
      <c r="G60" s="8">
        <f t="shared" si="7"/>
        <v>7849.6882359223846</v>
      </c>
      <c r="H60" s="6">
        <f t="shared" si="8"/>
        <v>6100</v>
      </c>
      <c r="I60" s="6">
        <f t="shared" si="9"/>
        <v>1749.688235922383</v>
      </c>
    </row>
    <row r="61" spans="3:9" x14ac:dyDescent="0.25">
      <c r="D61" s="2">
        <f t="shared" si="6"/>
        <v>7849.6882359223846</v>
      </c>
      <c r="E61" s="6">
        <f t="shared" si="0"/>
        <v>65.414068632686536</v>
      </c>
      <c r="F61" s="6">
        <f t="shared" si="1"/>
        <v>100</v>
      </c>
      <c r="G61" s="8">
        <f t="shared" si="7"/>
        <v>8015.102304555071</v>
      </c>
      <c r="H61" s="6">
        <f t="shared" si="8"/>
        <v>6200</v>
      </c>
      <c r="I61" s="6">
        <f t="shared" si="9"/>
        <v>1815.1023045550696</v>
      </c>
    </row>
    <row r="62" spans="3:9" x14ac:dyDescent="0.25">
      <c r="D62" s="2">
        <f t="shared" si="6"/>
        <v>8015.102304555071</v>
      </c>
      <c r="E62" s="6">
        <f t="shared" si="0"/>
        <v>66.792519204625592</v>
      </c>
      <c r="F62" s="6">
        <f t="shared" si="1"/>
        <v>100</v>
      </c>
      <c r="G62" s="8">
        <f t="shared" si="7"/>
        <v>8181.8948237596969</v>
      </c>
      <c r="H62" s="6">
        <f t="shared" si="8"/>
        <v>6300</v>
      </c>
      <c r="I62" s="6">
        <f t="shared" si="9"/>
        <v>1881.8948237596951</v>
      </c>
    </row>
    <row r="63" spans="3:9" x14ac:dyDescent="0.25">
      <c r="D63" s="2">
        <f t="shared" si="6"/>
        <v>8181.8948237596969</v>
      </c>
      <c r="E63" s="6">
        <f t="shared" si="0"/>
        <v>68.182456864664147</v>
      </c>
      <c r="F63" s="6">
        <f t="shared" si="1"/>
        <v>100</v>
      </c>
      <c r="G63" s="8">
        <f t="shared" si="7"/>
        <v>8350.0772806243604</v>
      </c>
      <c r="H63" s="6">
        <f t="shared" si="8"/>
        <v>6400</v>
      </c>
      <c r="I63" s="6">
        <f t="shared" si="9"/>
        <v>1950.0772806243592</v>
      </c>
    </row>
    <row r="64" spans="3:9" x14ac:dyDescent="0.25">
      <c r="D64" s="2">
        <f t="shared" si="6"/>
        <v>8350.0772806243604</v>
      </c>
      <c r="E64" s="6">
        <f t="shared" si="0"/>
        <v>69.583977338536329</v>
      </c>
      <c r="F64" s="6">
        <f t="shared" si="1"/>
        <v>100</v>
      </c>
      <c r="G64" s="8">
        <f t="shared" si="7"/>
        <v>8519.6612579628963</v>
      </c>
      <c r="H64" s="6">
        <f t="shared" si="8"/>
        <v>6500</v>
      </c>
      <c r="I64" s="6">
        <f t="shared" si="9"/>
        <v>2019.6612579628954</v>
      </c>
    </row>
    <row r="65" spans="3:9" x14ac:dyDescent="0.25">
      <c r="D65" s="2">
        <f t="shared" si="6"/>
        <v>8519.6612579628963</v>
      </c>
      <c r="E65" s="6">
        <f t="shared" si="0"/>
        <v>70.997177149690799</v>
      </c>
      <c r="F65" s="6">
        <f t="shared" si="1"/>
        <v>100</v>
      </c>
      <c r="G65" s="8">
        <f t="shared" si="7"/>
        <v>8690.6584351125875</v>
      </c>
      <c r="H65" s="6">
        <f t="shared" si="8"/>
        <v>6600</v>
      </c>
      <c r="I65" s="6">
        <f t="shared" si="9"/>
        <v>2090.6584351125862</v>
      </c>
    </row>
    <row r="66" spans="3:9" x14ac:dyDescent="0.25">
      <c r="D66" s="2">
        <f t="shared" si="6"/>
        <v>8690.6584351125875</v>
      </c>
      <c r="E66" s="6">
        <f t="shared" si="0"/>
        <v>72.422153625938222</v>
      </c>
      <c r="F66" s="6">
        <f t="shared" si="1"/>
        <v>100</v>
      </c>
      <c r="G66" s="8">
        <f t="shared" si="7"/>
        <v>8863.080588738525</v>
      </c>
      <c r="H66" s="6">
        <f t="shared" si="8"/>
        <v>6700</v>
      </c>
      <c r="I66" s="6">
        <f t="shared" si="9"/>
        <v>2163.0805887385245</v>
      </c>
    </row>
    <row r="67" spans="3:9" x14ac:dyDescent="0.25">
      <c r="D67" s="2">
        <f t="shared" si="6"/>
        <v>8863.080588738525</v>
      </c>
      <c r="E67" s="6">
        <f t="shared" si="0"/>
        <v>73.859004906154368</v>
      </c>
      <c r="F67" s="6">
        <f t="shared" si="1"/>
        <v>100</v>
      </c>
      <c r="G67" s="8">
        <f t="shared" si="7"/>
        <v>9036.9395936446799</v>
      </c>
      <c r="H67" s="6">
        <f t="shared" si="8"/>
        <v>6800</v>
      </c>
      <c r="I67" s="6">
        <f t="shared" si="9"/>
        <v>2236.939593644679</v>
      </c>
    </row>
    <row r="68" spans="3:9" x14ac:dyDescent="0.25">
      <c r="D68" s="2">
        <f t="shared" si="6"/>
        <v>9036.9395936446799</v>
      </c>
      <c r="E68" s="6">
        <f t="shared" si="0"/>
        <v>75.307829947038996</v>
      </c>
      <c r="F68" s="6">
        <f t="shared" si="1"/>
        <v>100</v>
      </c>
      <c r="G68" s="8">
        <f t="shared" si="7"/>
        <v>9212.2474235917198</v>
      </c>
      <c r="H68" s="6">
        <f t="shared" si="8"/>
        <v>6900</v>
      </c>
      <c r="I68" s="6">
        <f t="shared" si="9"/>
        <v>2312.247423591718</v>
      </c>
    </row>
    <row r="69" spans="3:9" x14ac:dyDescent="0.25">
      <c r="C69" s="5">
        <v>5</v>
      </c>
      <c r="D69" s="2">
        <f t="shared" si="6"/>
        <v>9212.2474235917198</v>
      </c>
      <c r="E69" s="6">
        <f t="shared" si="0"/>
        <v>76.768728529930996</v>
      </c>
      <c r="F69" s="6">
        <f t="shared" si="1"/>
        <v>100</v>
      </c>
      <c r="G69" s="8">
        <f t="shared" si="7"/>
        <v>9389.0161521216505</v>
      </c>
      <c r="H69" s="6">
        <f t="shared" si="8"/>
        <v>7000</v>
      </c>
      <c r="I69" s="6">
        <f t="shared" si="9"/>
        <v>2389.0161521216492</v>
      </c>
    </row>
    <row r="70" spans="3:9" x14ac:dyDescent="0.25">
      <c r="D70" s="2">
        <f t="shared" si="6"/>
        <v>9389.0161521216505</v>
      </c>
      <c r="E70" s="6">
        <f t="shared" si="0"/>
        <v>78.241801267680415</v>
      </c>
      <c r="F70" s="6">
        <f t="shared" si="1"/>
        <v>100</v>
      </c>
      <c r="G70" s="8">
        <f t="shared" si="7"/>
        <v>9567.2579533893313</v>
      </c>
      <c r="H70" s="6">
        <f t="shared" si="8"/>
        <v>7100</v>
      </c>
      <c r="I70" s="6">
        <f t="shared" si="9"/>
        <v>2467.2579533893295</v>
      </c>
    </row>
    <row r="71" spans="3:9" x14ac:dyDescent="0.25">
      <c r="D71" s="2">
        <f t="shared" si="6"/>
        <v>9567.2579533893313</v>
      </c>
      <c r="E71" s="6">
        <f t="shared" si="0"/>
        <v>79.727149611577758</v>
      </c>
      <c r="F71" s="6">
        <f t="shared" si="1"/>
        <v>100</v>
      </c>
      <c r="G71" s="8">
        <f t="shared" si="7"/>
        <v>9746.9851030009086</v>
      </c>
      <c r="H71" s="6">
        <f t="shared" si="8"/>
        <v>7200</v>
      </c>
      <c r="I71" s="6">
        <f t="shared" si="9"/>
        <v>2546.9851030009072</v>
      </c>
    </row>
    <row r="72" spans="3:9" x14ac:dyDescent="0.25">
      <c r="D72" s="2">
        <f t="shared" si="6"/>
        <v>9746.9851030009086</v>
      </c>
      <c r="E72" s="6">
        <f t="shared" si="0"/>
        <v>81.224875858340909</v>
      </c>
      <c r="F72" s="6">
        <f t="shared" si="1"/>
        <v>100</v>
      </c>
      <c r="G72" s="8">
        <f t="shared" si="7"/>
        <v>9928.2099788592495</v>
      </c>
      <c r="H72" s="6">
        <f t="shared" si="8"/>
        <v>7300</v>
      </c>
      <c r="I72" s="6">
        <f t="shared" si="9"/>
        <v>2628.2099788592482</v>
      </c>
    </row>
    <row r="73" spans="3:9" x14ac:dyDescent="0.25">
      <c r="D73" s="2">
        <f t="shared" si="6"/>
        <v>9928.2099788592495</v>
      </c>
      <c r="E73" s="6">
        <f t="shared" si="0"/>
        <v>82.735083157160417</v>
      </c>
      <c r="F73" s="6">
        <f t="shared" si="1"/>
        <v>100</v>
      </c>
      <c r="G73" s="8">
        <f t="shared" si="7"/>
        <v>10110.94506201641</v>
      </c>
      <c r="H73" s="6">
        <f t="shared" si="8"/>
        <v>7400</v>
      </c>
      <c r="I73" s="6">
        <f t="shared" si="9"/>
        <v>2710.9450620164084</v>
      </c>
    </row>
    <row r="74" spans="3:9" x14ac:dyDescent="0.25">
      <c r="D74" s="2">
        <f t="shared" si="6"/>
        <v>10110.94506201641</v>
      </c>
      <c r="E74" s="6">
        <f t="shared" si="0"/>
        <v>84.257875516803409</v>
      </c>
      <c r="F74" s="6">
        <f t="shared" si="1"/>
        <v>100</v>
      </c>
      <c r="G74" s="8">
        <f t="shared" si="7"/>
        <v>10295.202937533213</v>
      </c>
      <c r="H74" s="6">
        <f t="shared" si="8"/>
        <v>7500</v>
      </c>
      <c r="I74" s="6">
        <f t="shared" si="9"/>
        <v>2795.2029375332118</v>
      </c>
    </row>
    <row r="75" spans="3:9" x14ac:dyDescent="0.25">
      <c r="D75" s="2">
        <f t="shared" si="6"/>
        <v>10295.202937533213</v>
      </c>
      <c r="E75" s="6">
        <f t="shared" ref="E75:E138" si="10">D75*($B$4/$B$6)</f>
        <v>85.793357812776776</v>
      </c>
      <c r="F75" s="6">
        <f t="shared" ref="F75:F138" si="11">$B$7</f>
        <v>100</v>
      </c>
      <c r="G75" s="8">
        <f t="shared" si="7"/>
        <v>10480.996295345991</v>
      </c>
      <c r="H75" s="6">
        <f t="shared" si="8"/>
        <v>7600</v>
      </c>
      <c r="I75" s="6">
        <f t="shared" si="9"/>
        <v>2880.9962953459885</v>
      </c>
    </row>
    <row r="76" spans="3:9" x14ac:dyDescent="0.25">
      <c r="D76" s="2">
        <f t="shared" si="6"/>
        <v>10480.996295345991</v>
      </c>
      <c r="E76" s="6">
        <f t="shared" si="10"/>
        <v>87.341635794549916</v>
      </c>
      <c r="F76" s="6">
        <f t="shared" si="11"/>
        <v>100</v>
      </c>
      <c r="G76" s="8">
        <f t="shared" si="7"/>
        <v>10668.337931140541</v>
      </c>
      <c r="H76" s="6">
        <f t="shared" si="8"/>
        <v>7700</v>
      </c>
      <c r="I76" s="6">
        <f t="shared" si="9"/>
        <v>2968.3379311405383</v>
      </c>
    </row>
    <row r="77" spans="3:9" x14ac:dyDescent="0.25">
      <c r="D77" s="2">
        <f t="shared" si="6"/>
        <v>10668.337931140541</v>
      </c>
      <c r="E77" s="6">
        <f t="shared" si="10"/>
        <v>88.902816092837838</v>
      </c>
      <c r="F77" s="6">
        <f t="shared" si="11"/>
        <v>100</v>
      </c>
      <c r="G77" s="8">
        <f t="shared" si="7"/>
        <v>10857.240747233378</v>
      </c>
      <c r="H77" s="6">
        <f t="shared" si="8"/>
        <v>7800</v>
      </c>
      <c r="I77" s="6">
        <f t="shared" si="9"/>
        <v>3057.2407472333762</v>
      </c>
    </row>
    <row r="78" spans="3:9" x14ac:dyDescent="0.25">
      <c r="D78" s="2">
        <f t="shared" si="6"/>
        <v>10857.240747233378</v>
      </c>
      <c r="E78" s="6">
        <f t="shared" si="10"/>
        <v>90.477006226944809</v>
      </c>
      <c r="F78" s="6">
        <f t="shared" si="11"/>
        <v>100</v>
      </c>
      <c r="G78" s="8">
        <f t="shared" si="7"/>
        <v>11047.717753460323</v>
      </c>
      <c r="H78" s="6">
        <f t="shared" si="8"/>
        <v>7900</v>
      </c>
      <c r="I78" s="6">
        <f t="shared" si="9"/>
        <v>3147.7177534603211</v>
      </c>
    </row>
    <row r="79" spans="3:9" x14ac:dyDescent="0.25">
      <c r="D79" s="2">
        <f t="shared" si="6"/>
        <v>11047.717753460323</v>
      </c>
      <c r="E79" s="6">
        <f t="shared" si="10"/>
        <v>92.064314612169355</v>
      </c>
      <c r="F79" s="6">
        <f t="shared" si="11"/>
        <v>100</v>
      </c>
      <c r="G79" s="8">
        <f t="shared" si="7"/>
        <v>11239.782068072493</v>
      </c>
      <c r="H79" s="6">
        <f t="shared" si="8"/>
        <v>8000</v>
      </c>
      <c r="I79" s="6">
        <f t="shared" si="9"/>
        <v>3239.7820680724903</v>
      </c>
    </row>
    <row r="80" spans="3:9" x14ac:dyDescent="0.25">
      <c r="D80" s="2">
        <f t="shared" si="6"/>
        <v>11239.782068072493</v>
      </c>
      <c r="E80" s="6">
        <f t="shared" si="10"/>
        <v>93.664850567270776</v>
      </c>
      <c r="F80" s="6">
        <f t="shared" si="11"/>
        <v>100</v>
      </c>
      <c r="G80" s="8">
        <f t="shared" si="7"/>
        <v>11433.446918639764</v>
      </c>
      <c r="H80" s="6">
        <f t="shared" si="8"/>
        <v>8100</v>
      </c>
      <c r="I80" s="6">
        <f t="shared" si="9"/>
        <v>3333.446918639761</v>
      </c>
    </row>
    <row r="81" spans="3:9" x14ac:dyDescent="0.25">
      <c r="C81" s="5">
        <v>6</v>
      </c>
      <c r="D81" s="2">
        <f t="shared" si="6"/>
        <v>11433.446918639764</v>
      </c>
      <c r="E81" s="6">
        <f t="shared" si="10"/>
        <v>95.278724321998027</v>
      </c>
      <c r="F81" s="6">
        <f t="shared" si="11"/>
        <v>100</v>
      </c>
      <c r="G81" s="8">
        <f t="shared" si="7"/>
        <v>11628.725642961761</v>
      </c>
      <c r="H81" s="6">
        <f t="shared" si="8"/>
        <v>8200</v>
      </c>
      <c r="I81" s="6">
        <f t="shared" si="9"/>
        <v>3428.7256429617591</v>
      </c>
    </row>
    <row r="82" spans="3:9" x14ac:dyDescent="0.25">
      <c r="D82" s="2">
        <f t="shared" si="6"/>
        <v>11628.725642961761</v>
      </c>
      <c r="E82" s="6">
        <f t="shared" si="10"/>
        <v>96.906047024681342</v>
      </c>
      <c r="F82" s="6">
        <f t="shared" si="11"/>
        <v>100</v>
      </c>
      <c r="G82" s="8">
        <f t="shared" si="7"/>
        <v>11825.631689986441</v>
      </c>
      <c r="H82" s="6">
        <f t="shared" si="8"/>
        <v>8300</v>
      </c>
      <c r="I82" s="6">
        <f t="shared" si="9"/>
        <v>3525.6316899864405</v>
      </c>
    </row>
    <row r="83" spans="3:9" x14ac:dyDescent="0.25">
      <c r="D83" s="2">
        <f t="shared" si="6"/>
        <v>11825.631689986441</v>
      </c>
      <c r="E83" s="6">
        <f t="shared" si="10"/>
        <v>98.546930749887011</v>
      </c>
      <c r="F83" s="6">
        <f t="shared" si="11"/>
        <v>100</v>
      </c>
      <c r="G83" s="8">
        <f t="shared" si="7"/>
        <v>12024.178620736329</v>
      </c>
      <c r="H83" s="6">
        <f t="shared" si="8"/>
        <v>8400</v>
      </c>
      <c r="I83" s="6">
        <f t="shared" si="9"/>
        <v>3624.1786207363275</v>
      </c>
    </row>
    <row r="84" spans="3:9" x14ac:dyDescent="0.25">
      <c r="D84" s="2">
        <f t="shared" si="6"/>
        <v>12024.178620736329</v>
      </c>
      <c r="E84" s="6">
        <f t="shared" si="10"/>
        <v>100.20148850613607</v>
      </c>
      <c r="F84" s="6">
        <f t="shared" si="11"/>
        <v>100</v>
      </c>
      <c r="G84" s="8">
        <f t="shared" si="7"/>
        <v>12224.380109242466</v>
      </c>
      <c r="H84" s="6">
        <f t="shared" si="8"/>
        <v>8500</v>
      </c>
      <c r="I84" s="6">
        <f t="shared" si="9"/>
        <v>3724.3801092424637</v>
      </c>
    </row>
    <row r="85" spans="3:9" x14ac:dyDescent="0.25">
      <c r="D85" s="2">
        <f t="shared" si="6"/>
        <v>12224.380109242466</v>
      </c>
      <c r="E85" s="6">
        <f t="shared" si="10"/>
        <v>101.86983424368721</v>
      </c>
      <c r="F85" s="6">
        <f t="shared" si="11"/>
        <v>100</v>
      </c>
      <c r="G85" s="8">
        <f t="shared" si="7"/>
        <v>12426.249943486153</v>
      </c>
      <c r="H85" s="6">
        <f t="shared" si="8"/>
        <v>8600</v>
      </c>
      <c r="I85" s="6">
        <f t="shared" si="9"/>
        <v>3826.2499434861511</v>
      </c>
    </row>
    <row r="86" spans="3:9" x14ac:dyDescent="0.25">
      <c r="D86" s="2">
        <f t="shared" si="6"/>
        <v>12426.249943486153</v>
      </c>
      <c r="E86" s="6">
        <f t="shared" si="10"/>
        <v>103.55208286238461</v>
      </c>
      <c r="F86" s="6">
        <f t="shared" si="11"/>
        <v>100</v>
      </c>
      <c r="G86" s="8">
        <f t="shared" si="7"/>
        <v>12629.802026348538</v>
      </c>
      <c r="H86" s="6">
        <f t="shared" si="8"/>
        <v>8700</v>
      </c>
      <c r="I86" s="6">
        <f t="shared" si="9"/>
        <v>3929.8020263485355</v>
      </c>
    </row>
    <row r="87" spans="3:9" x14ac:dyDescent="0.25">
      <c r="D87" s="2">
        <f t="shared" si="6"/>
        <v>12629.802026348538</v>
      </c>
      <c r="E87" s="6">
        <f t="shared" si="10"/>
        <v>105.24835021957115</v>
      </c>
      <c r="F87" s="6">
        <f t="shared" si="11"/>
        <v>100</v>
      </c>
      <c r="G87" s="8">
        <f t="shared" si="7"/>
        <v>12835.05037656811</v>
      </c>
      <c r="H87" s="6">
        <f t="shared" si="8"/>
        <v>8800</v>
      </c>
      <c r="I87" s="6">
        <f t="shared" si="9"/>
        <v>4035.0503765681065</v>
      </c>
    </row>
    <row r="88" spans="3:9" x14ac:dyDescent="0.25">
      <c r="D88" s="2">
        <f t="shared" si="6"/>
        <v>12835.05037656811</v>
      </c>
      <c r="E88" s="6">
        <f t="shared" si="10"/>
        <v>106.95875313806758</v>
      </c>
      <c r="F88" s="6">
        <f t="shared" si="11"/>
        <v>100</v>
      </c>
      <c r="G88" s="8">
        <f t="shared" si="7"/>
        <v>13042.009129706177</v>
      </c>
      <c r="H88" s="6">
        <f t="shared" si="8"/>
        <v>8900</v>
      </c>
      <c r="I88" s="6">
        <f t="shared" si="9"/>
        <v>4142.0091297061745</v>
      </c>
    </row>
    <row r="89" spans="3:9" x14ac:dyDescent="0.25">
      <c r="D89" s="2">
        <f t="shared" si="6"/>
        <v>13042.009129706177</v>
      </c>
      <c r="E89" s="6">
        <f t="shared" si="10"/>
        <v>108.68340941421815</v>
      </c>
      <c r="F89" s="6">
        <f t="shared" si="11"/>
        <v>100</v>
      </c>
      <c r="G89" s="8">
        <f t="shared" si="7"/>
        <v>13250.692539120395</v>
      </c>
      <c r="H89" s="6">
        <f t="shared" si="8"/>
        <v>9000</v>
      </c>
      <c r="I89" s="6">
        <f t="shared" si="9"/>
        <v>4250.6925391203922</v>
      </c>
    </row>
    <row r="90" spans="3:9" x14ac:dyDescent="0.25">
      <c r="D90" s="2">
        <f t="shared" si="6"/>
        <v>13250.692539120395</v>
      </c>
      <c r="E90" s="6">
        <f t="shared" si="10"/>
        <v>110.42243782600329</v>
      </c>
      <c r="F90" s="6">
        <f t="shared" si="11"/>
        <v>100</v>
      </c>
      <c r="G90" s="8">
        <f t="shared" si="7"/>
        <v>13461.114976946399</v>
      </c>
      <c r="H90" s="6">
        <f t="shared" si="8"/>
        <v>9100</v>
      </c>
      <c r="I90" s="6">
        <f t="shared" si="9"/>
        <v>4361.1149769463955</v>
      </c>
    </row>
    <row r="91" spans="3:9" x14ac:dyDescent="0.25">
      <c r="D91" s="2">
        <f t="shared" si="6"/>
        <v>13461.114976946399</v>
      </c>
      <c r="E91" s="6">
        <f t="shared" si="10"/>
        <v>112.17595814121999</v>
      </c>
      <c r="F91" s="6">
        <f t="shared" si="11"/>
        <v>100</v>
      </c>
      <c r="G91" s="8">
        <f t="shared" si="7"/>
        <v>13673.29093508762</v>
      </c>
      <c r="H91" s="6">
        <f t="shared" si="8"/>
        <v>9200</v>
      </c>
      <c r="I91" s="6">
        <f t="shared" si="9"/>
        <v>4473.2909350876153</v>
      </c>
    </row>
    <row r="92" spans="3:9" x14ac:dyDescent="0.25">
      <c r="D92" s="2">
        <f t="shared" si="6"/>
        <v>13673.29093508762</v>
      </c>
      <c r="E92" s="6">
        <f t="shared" si="10"/>
        <v>113.94409112573017</v>
      </c>
      <c r="F92" s="6">
        <f t="shared" si="11"/>
        <v>100</v>
      </c>
      <c r="G92" s="8">
        <f t="shared" si="7"/>
        <v>13887.23502621335</v>
      </c>
      <c r="H92" s="6">
        <f t="shared" si="8"/>
        <v>9300</v>
      </c>
      <c r="I92" s="6">
        <f t="shared" si="9"/>
        <v>4587.235026213345</v>
      </c>
    </row>
    <row r="93" spans="3:9" x14ac:dyDescent="0.25">
      <c r="C93" s="5">
        <v>7</v>
      </c>
      <c r="D93" s="2">
        <f t="shared" si="6"/>
        <v>13887.23502621335</v>
      </c>
      <c r="E93" s="6">
        <f t="shared" si="10"/>
        <v>115.72695855177791</v>
      </c>
      <c r="F93" s="6">
        <f t="shared" si="11"/>
        <v>100</v>
      </c>
      <c r="G93" s="8">
        <f t="shared" si="7"/>
        <v>14102.961984765128</v>
      </c>
      <c r="H93" s="6">
        <f t="shared" si="8"/>
        <v>9400</v>
      </c>
      <c r="I93" s="6">
        <f t="shared" si="9"/>
        <v>4702.9619847651229</v>
      </c>
    </row>
    <row r="94" spans="3:9" x14ac:dyDescent="0.25">
      <c r="D94" s="2">
        <f t="shared" si="6"/>
        <v>14102.961984765128</v>
      </c>
      <c r="E94" s="6">
        <f t="shared" si="10"/>
        <v>117.52468320637607</v>
      </c>
      <c r="F94" s="6">
        <f t="shared" si="11"/>
        <v>100</v>
      </c>
      <c r="G94" s="8">
        <f t="shared" si="7"/>
        <v>14320.486667971505</v>
      </c>
      <c r="H94" s="6">
        <f t="shared" si="8"/>
        <v>9500</v>
      </c>
      <c r="I94" s="6">
        <f t="shared" si="9"/>
        <v>4820.4866679714987</v>
      </c>
    </row>
    <row r="95" spans="3:9" x14ac:dyDescent="0.25">
      <c r="D95" s="2">
        <f t="shared" si="6"/>
        <v>14320.486667971505</v>
      </c>
      <c r="E95" s="6">
        <f t="shared" si="10"/>
        <v>119.33738889976254</v>
      </c>
      <c r="F95" s="6">
        <f t="shared" si="11"/>
        <v>100</v>
      </c>
      <c r="G95" s="8">
        <f t="shared" si="7"/>
        <v>14539.824056871268</v>
      </c>
      <c r="H95" s="6">
        <f t="shared" si="8"/>
        <v>9600</v>
      </c>
      <c r="I95" s="6">
        <f t="shared" si="9"/>
        <v>4939.8240568712608</v>
      </c>
    </row>
    <row r="96" spans="3:9" x14ac:dyDescent="0.25">
      <c r="D96" s="2">
        <f t="shared" si="6"/>
        <v>14539.824056871268</v>
      </c>
      <c r="E96" s="6">
        <f t="shared" si="10"/>
        <v>121.16520047392723</v>
      </c>
      <c r="F96" s="6">
        <f t="shared" si="11"/>
        <v>100</v>
      </c>
      <c r="G96" s="8">
        <f t="shared" si="7"/>
        <v>14760.989257345196</v>
      </c>
      <c r="H96" s="6">
        <f t="shared" si="8"/>
        <v>9700</v>
      </c>
      <c r="I96" s="6">
        <f t="shared" si="9"/>
        <v>5060.989257345188</v>
      </c>
    </row>
    <row r="97" spans="3:9" x14ac:dyDescent="0.25">
      <c r="D97" s="2">
        <f t="shared" si="6"/>
        <v>14760.989257345196</v>
      </c>
      <c r="E97" s="6">
        <f t="shared" si="10"/>
        <v>123.00824381120997</v>
      </c>
      <c r="F97" s="6">
        <f t="shared" si="11"/>
        <v>100</v>
      </c>
      <c r="G97" s="8">
        <f t="shared" si="7"/>
        <v>14983.997501156406</v>
      </c>
      <c r="H97" s="6">
        <f t="shared" si="8"/>
        <v>9800</v>
      </c>
      <c r="I97" s="6">
        <f t="shared" si="9"/>
        <v>5183.9975011563984</v>
      </c>
    </row>
    <row r="98" spans="3:9" x14ac:dyDescent="0.25">
      <c r="D98" s="2">
        <f t="shared" si="6"/>
        <v>14983.997501156406</v>
      </c>
      <c r="E98" s="6">
        <f t="shared" si="10"/>
        <v>124.86664584297004</v>
      </c>
      <c r="F98" s="6">
        <f t="shared" si="11"/>
        <v>100</v>
      </c>
      <c r="G98" s="8">
        <f t="shared" si="7"/>
        <v>15208.864146999376</v>
      </c>
      <c r="H98" s="6">
        <f t="shared" si="8"/>
        <v>9900</v>
      </c>
      <c r="I98" s="6">
        <f t="shared" si="9"/>
        <v>5308.8641469993681</v>
      </c>
    </row>
    <row r="99" spans="3:9" x14ac:dyDescent="0.25">
      <c r="D99" s="2">
        <f t="shared" si="6"/>
        <v>15208.864146999376</v>
      </c>
      <c r="E99" s="6">
        <f t="shared" si="10"/>
        <v>126.74053455832814</v>
      </c>
      <c r="F99" s="6">
        <f t="shared" si="11"/>
        <v>100</v>
      </c>
      <c r="G99" s="8">
        <f t="shared" si="7"/>
        <v>15435.604681557705</v>
      </c>
      <c r="H99" s="6">
        <f t="shared" si="8"/>
        <v>10000</v>
      </c>
      <c r="I99" s="6">
        <f t="shared" si="9"/>
        <v>5435.6046815576965</v>
      </c>
    </row>
    <row r="100" spans="3:9" x14ac:dyDescent="0.25">
      <c r="D100" s="2">
        <f t="shared" si="6"/>
        <v>15435.604681557705</v>
      </c>
      <c r="E100" s="6">
        <f t="shared" si="10"/>
        <v>128.63003901298086</v>
      </c>
      <c r="F100" s="6">
        <f t="shared" si="11"/>
        <v>100</v>
      </c>
      <c r="G100" s="8">
        <f t="shared" si="7"/>
        <v>15664.234720570685</v>
      </c>
      <c r="H100" s="6">
        <f t="shared" si="8"/>
        <v>10100</v>
      </c>
      <c r="I100" s="6">
        <f t="shared" si="9"/>
        <v>5564.2347205706774</v>
      </c>
    </row>
    <row r="101" spans="3:9" x14ac:dyDescent="0.25">
      <c r="D101" s="2">
        <f t="shared" si="6"/>
        <v>15664.234720570685</v>
      </c>
      <c r="E101" s="6">
        <f t="shared" si="10"/>
        <v>130.53528933808903</v>
      </c>
      <c r="F101" s="6">
        <f t="shared" si="11"/>
        <v>100</v>
      </c>
      <c r="G101" s="8">
        <f t="shared" si="7"/>
        <v>15894.770009908774</v>
      </c>
      <c r="H101" s="6">
        <f t="shared" si="8"/>
        <v>10200</v>
      </c>
      <c r="I101" s="6">
        <f t="shared" si="9"/>
        <v>5694.770009908766</v>
      </c>
    </row>
    <row r="102" spans="3:9" x14ac:dyDescent="0.25">
      <c r="D102" s="2">
        <f t="shared" si="6"/>
        <v>15894.770009908774</v>
      </c>
      <c r="E102" s="6">
        <f t="shared" si="10"/>
        <v>132.45641674923979</v>
      </c>
      <c r="F102" s="6">
        <f t="shared" si="11"/>
        <v>100</v>
      </c>
      <c r="G102" s="8">
        <f t="shared" si="7"/>
        <v>16127.226426658013</v>
      </c>
      <c r="H102" s="6">
        <f t="shared" si="8"/>
        <v>10300</v>
      </c>
      <c r="I102" s="6">
        <f t="shared" si="9"/>
        <v>5827.2264266580059</v>
      </c>
    </row>
    <row r="103" spans="3:9" x14ac:dyDescent="0.25">
      <c r="D103" s="2">
        <f t="shared" si="6"/>
        <v>16127.226426658013</v>
      </c>
      <c r="E103" s="6">
        <f t="shared" si="10"/>
        <v>134.39355355548344</v>
      </c>
      <c r="F103" s="6">
        <f t="shared" si="11"/>
        <v>100</v>
      </c>
      <c r="G103" s="8">
        <f t="shared" si="7"/>
        <v>16361.619980213496</v>
      </c>
      <c r="H103" s="6">
        <f t="shared" si="8"/>
        <v>10400</v>
      </c>
      <c r="I103" s="6">
        <f t="shared" si="9"/>
        <v>5961.6199802134897</v>
      </c>
    </row>
    <row r="104" spans="3:9" x14ac:dyDescent="0.25">
      <c r="D104" s="2">
        <f t="shared" si="6"/>
        <v>16361.619980213496</v>
      </c>
      <c r="E104" s="6">
        <f t="shared" si="10"/>
        <v>136.34683316844581</v>
      </c>
      <c r="F104" s="6">
        <f t="shared" si="11"/>
        <v>100</v>
      </c>
      <c r="G104" s="8">
        <f t="shared" si="7"/>
        <v>16597.966813381943</v>
      </c>
      <c r="H104" s="6">
        <f t="shared" si="8"/>
        <v>10500</v>
      </c>
      <c r="I104" s="6">
        <f t="shared" si="9"/>
        <v>6097.9668133819359</v>
      </c>
    </row>
    <row r="105" spans="3:9" x14ac:dyDescent="0.25">
      <c r="C105" s="5">
        <v>8</v>
      </c>
      <c r="D105" s="2">
        <f t="shared" si="6"/>
        <v>16597.966813381943</v>
      </c>
      <c r="E105" s="6">
        <f t="shared" si="10"/>
        <v>138.3163901115162</v>
      </c>
      <c r="F105" s="6">
        <f t="shared" si="11"/>
        <v>100</v>
      </c>
      <c r="G105" s="8">
        <f t="shared" si="7"/>
        <v>16836.283203493458</v>
      </c>
      <c r="H105" s="6">
        <f t="shared" si="8"/>
        <v>10600</v>
      </c>
      <c r="I105" s="6">
        <f t="shared" si="9"/>
        <v>6236.2832034934518</v>
      </c>
    </row>
    <row r="106" spans="3:9" x14ac:dyDescent="0.25">
      <c r="D106" s="2">
        <f t="shared" si="6"/>
        <v>16836.283203493458</v>
      </c>
      <c r="E106" s="6">
        <f t="shared" si="10"/>
        <v>140.30236002911215</v>
      </c>
      <c r="F106" s="6">
        <f t="shared" si="11"/>
        <v>100</v>
      </c>
      <c r="G106" s="8">
        <f t="shared" si="7"/>
        <v>17076.585563522571</v>
      </c>
      <c r="H106" s="6">
        <f t="shared" si="8"/>
        <v>10700</v>
      </c>
      <c r="I106" s="6">
        <f t="shared" si="9"/>
        <v>6376.5855635225635</v>
      </c>
    </row>
    <row r="107" spans="3:9" x14ac:dyDescent="0.25">
      <c r="D107" s="2">
        <f t="shared" si="6"/>
        <v>17076.585563522571</v>
      </c>
      <c r="E107" s="6">
        <f t="shared" si="10"/>
        <v>142.30487969602143</v>
      </c>
      <c r="F107" s="6">
        <f t="shared" si="11"/>
        <v>100</v>
      </c>
      <c r="G107" s="8">
        <f t="shared" si="7"/>
        <v>17318.890443218592</v>
      </c>
      <c r="H107" s="6">
        <f t="shared" si="8"/>
        <v>10800</v>
      </c>
      <c r="I107" s="6">
        <f t="shared" si="9"/>
        <v>6518.8904432185846</v>
      </c>
    </row>
    <row r="108" spans="3:9" x14ac:dyDescent="0.25">
      <c r="D108" s="2">
        <f t="shared" si="6"/>
        <v>17318.890443218592</v>
      </c>
      <c r="E108" s="6">
        <f t="shared" si="10"/>
        <v>144.32408702682159</v>
      </c>
      <c r="F108" s="6">
        <f t="shared" si="11"/>
        <v>100</v>
      </c>
      <c r="G108" s="8">
        <f t="shared" si="7"/>
        <v>17563.214530245412</v>
      </c>
      <c r="H108" s="6">
        <f t="shared" si="8"/>
        <v>10900</v>
      </c>
      <c r="I108" s="6">
        <f t="shared" si="9"/>
        <v>6663.2145302454064</v>
      </c>
    </row>
    <row r="109" spans="3:9" x14ac:dyDescent="0.25">
      <c r="D109" s="2">
        <f t="shared" si="6"/>
        <v>17563.214530245412</v>
      </c>
      <c r="E109" s="6">
        <f t="shared" si="10"/>
        <v>146.36012108537844</v>
      </c>
      <c r="F109" s="6">
        <f t="shared" si="11"/>
        <v>100</v>
      </c>
      <c r="G109" s="8">
        <f t="shared" si="7"/>
        <v>17809.574651330789</v>
      </c>
      <c r="H109" s="6">
        <f t="shared" si="8"/>
        <v>11000</v>
      </c>
      <c r="I109" s="6">
        <f t="shared" si="9"/>
        <v>6809.5746513307849</v>
      </c>
    </row>
    <row r="110" spans="3:9" x14ac:dyDescent="0.25">
      <c r="D110" s="2">
        <f t="shared" si="6"/>
        <v>17809.574651330789</v>
      </c>
      <c r="E110" s="6">
        <f t="shared" si="10"/>
        <v>148.41312209442324</v>
      </c>
      <c r="F110" s="6">
        <f t="shared" si="11"/>
        <v>100</v>
      </c>
      <c r="G110" s="8">
        <f t="shared" si="7"/>
        <v>18057.987773425211</v>
      </c>
      <c r="H110" s="6">
        <f t="shared" si="8"/>
        <v>11100</v>
      </c>
      <c r="I110" s="6">
        <f t="shared" si="9"/>
        <v>6957.9877734252086</v>
      </c>
    </row>
    <row r="111" spans="3:9" x14ac:dyDescent="0.25">
      <c r="D111" s="2">
        <f t="shared" si="6"/>
        <v>18057.987773425211</v>
      </c>
      <c r="E111" s="6">
        <f t="shared" si="10"/>
        <v>150.48323144521009</v>
      </c>
      <c r="F111" s="6">
        <f t="shared" si="11"/>
        <v>100</v>
      </c>
      <c r="G111" s="8">
        <f t="shared" si="7"/>
        <v>18308.471004870422</v>
      </c>
      <c r="H111" s="6">
        <f t="shared" si="8"/>
        <v>11200</v>
      </c>
      <c r="I111" s="6">
        <f t="shared" si="9"/>
        <v>7108.4710048704183</v>
      </c>
    </row>
    <row r="112" spans="3:9" x14ac:dyDescent="0.25">
      <c r="D112" s="2">
        <f t="shared" si="6"/>
        <v>18308.471004870422</v>
      </c>
      <c r="E112" s="6">
        <f t="shared" si="10"/>
        <v>152.57059170725353</v>
      </c>
      <c r="F112" s="6">
        <f t="shared" si="11"/>
        <v>100</v>
      </c>
      <c r="G112" s="8">
        <f t="shared" si="7"/>
        <v>18561.041596577674</v>
      </c>
      <c r="H112" s="6">
        <f t="shared" si="8"/>
        <v>11300</v>
      </c>
      <c r="I112" s="6">
        <f t="shared" si="9"/>
        <v>7261.041596577672</v>
      </c>
    </row>
    <row r="113" spans="3:9" x14ac:dyDescent="0.25">
      <c r="D113" s="2">
        <f t="shared" si="6"/>
        <v>18561.041596577674</v>
      </c>
      <c r="E113" s="6">
        <f t="shared" si="10"/>
        <v>154.67534663814729</v>
      </c>
      <c r="F113" s="6">
        <f t="shared" si="11"/>
        <v>100</v>
      </c>
      <c r="G113" s="8">
        <f t="shared" si="7"/>
        <v>18815.716943215823</v>
      </c>
      <c r="H113" s="6">
        <f t="shared" si="8"/>
        <v>11400</v>
      </c>
      <c r="I113" s="6">
        <f t="shared" si="9"/>
        <v>7415.7169432158189</v>
      </c>
    </row>
    <row r="114" spans="3:9" x14ac:dyDescent="0.25">
      <c r="D114" s="2">
        <f t="shared" ref="D114:D177" si="12">G113</f>
        <v>18815.716943215823</v>
      </c>
      <c r="E114" s="6">
        <f t="shared" si="10"/>
        <v>156.79764119346518</v>
      </c>
      <c r="F114" s="6">
        <f t="shared" si="11"/>
        <v>100</v>
      </c>
      <c r="G114" s="8">
        <f t="shared" ref="G114:G177" si="13">D114+E114+F114</f>
        <v>19072.514584409288</v>
      </c>
      <c r="H114" s="6">
        <f t="shared" ref="H114:H177" si="14">H113+F114</f>
        <v>11500</v>
      </c>
      <c r="I114" s="6">
        <f t="shared" ref="I114:I177" si="15">I113+E114</f>
        <v>7572.514584409284</v>
      </c>
    </row>
    <row r="115" spans="3:9" x14ac:dyDescent="0.25">
      <c r="D115" s="2">
        <f t="shared" si="12"/>
        <v>19072.514584409288</v>
      </c>
      <c r="E115" s="6">
        <f t="shared" si="10"/>
        <v>158.93762153674408</v>
      </c>
      <c r="F115" s="6">
        <f t="shared" si="11"/>
        <v>100</v>
      </c>
      <c r="G115" s="8">
        <f t="shared" si="13"/>
        <v>19331.452205946032</v>
      </c>
      <c r="H115" s="6">
        <f t="shared" si="14"/>
        <v>11600</v>
      </c>
      <c r="I115" s="6">
        <f t="shared" si="15"/>
        <v>7731.4522059460278</v>
      </c>
    </row>
    <row r="116" spans="3:9" x14ac:dyDescent="0.25">
      <c r="D116" s="2">
        <f t="shared" si="12"/>
        <v>19331.452205946032</v>
      </c>
      <c r="E116" s="6">
        <f t="shared" si="10"/>
        <v>161.09543504955028</v>
      </c>
      <c r="F116" s="6">
        <f t="shared" si="11"/>
        <v>100</v>
      </c>
      <c r="G116" s="8">
        <f t="shared" si="13"/>
        <v>19592.547640995581</v>
      </c>
      <c r="H116" s="6">
        <f t="shared" si="14"/>
        <v>11700</v>
      </c>
      <c r="I116" s="6">
        <f t="shared" si="15"/>
        <v>7892.5476409955781</v>
      </c>
    </row>
    <row r="117" spans="3:9" x14ac:dyDescent="0.25">
      <c r="C117" s="5">
        <v>9</v>
      </c>
      <c r="D117" s="2">
        <f t="shared" si="12"/>
        <v>19592.547640995581</v>
      </c>
      <c r="E117" s="6">
        <f t="shared" si="10"/>
        <v>163.27123034162983</v>
      </c>
      <c r="F117" s="6">
        <f t="shared" si="11"/>
        <v>100</v>
      </c>
      <c r="G117" s="8">
        <f t="shared" si="13"/>
        <v>19855.818871337211</v>
      </c>
      <c r="H117" s="6">
        <f t="shared" si="14"/>
        <v>11800</v>
      </c>
      <c r="I117" s="6">
        <f t="shared" si="15"/>
        <v>8055.8188713372083</v>
      </c>
    </row>
    <row r="118" spans="3:9" x14ac:dyDescent="0.25">
      <c r="D118" s="2">
        <f t="shared" si="12"/>
        <v>19855.818871337211</v>
      </c>
      <c r="E118" s="6">
        <f t="shared" si="10"/>
        <v>165.46515726114342</v>
      </c>
      <c r="F118" s="6">
        <f t="shared" si="11"/>
        <v>100</v>
      </c>
      <c r="G118" s="8">
        <f t="shared" si="13"/>
        <v>20121.284028598355</v>
      </c>
      <c r="H118" s="6">
        <f t="shared" si="14"/>
        <v>11900</v>
      </c>
      <c r="I118" s="6">
        <f t="shared" si="15"/>
        <v>8221.2840285983511</v>
      </c>
    </row>
    <row r="119" spans="3:9" x14ac:dyDescent="0.25">
      <c r="D119" s="2">
        <f t="shared" si="12"/>
        <v>20121.284028598355</v>
      </c>
      <c r="E119" s="6">
        <f t="shared" si="10"/>
        <v>167.67736690498629</v>
      </c>
      <c r="F119" s="6">
        <f t="shared" si="11"/>
        <v>100</v>
      </c>
      <c r="G119" s="8">
        <f t="shared" si="13"/>
        <v>20388.961395503342</v>
      </c>
      <c r="H119" s="6">
        <f t="shared" si="14"/>
        <v>12000</v>
      </c>
      <c r="I119" s="6">
        <f t="shared" si="15"/>
        <v>8388.9613955033383</v>
      </c>
    </row>
    <row r="120" spans="3:9" x14ac:dyDescent="0.25">
      <c r="D120" s="2">
        <f t="shared" si="12"/>
        <v>20388.961395503342</v>
      </c>
      <c r="E120" s="6">
        <f t="shared" si="10"/>
        <v>169.9080116291945</v>
      </c>
      <c r="F120" s="6">
        <f t="shared" si="11"/>
        <v>100</v>
      </c>
      <c r="G120" s="8">
        <f t="shared" si="13"/>
        <v>20658.869407132537</v>
      </c>
      <c r="H120" s="6">
        <f t="shared" si="14"/>
        <v>12100</v>
      </c>
      <c r="I120" s="6">
        <f t="shared" si="15"/>
        <v>8558.8694071325335</v>
      </c>
    </row>
    <row r="121" spans="3:9" x14ac:dyDescent="0.25">
      <c r="D121" s="2">
        <f t="shared" si="12"/>
        <v>20658.869407132537</v>
      </c>
      <c r="E121" s="6">
        <f t="shared" si="10"/>
        <v>172.1572450594378</v>
      </c>
      <c r="F121" s="6">
        <f t="shared" si="11"/>
        <v>100</v>
      </c>
      <c r="G121" s="8">
        <f t="shared" si="13"/>
        <v>20931.026652191977</v>
      </c>
      <c r="H121" s="6">
        <f t="shared" si="14"/>
        <v>12200</v>
      </c>
      <c r="I121" s="6">
        <f t="shared" si="15"/>
        <v>8731.0266521919712</v>
      </c>
    </row>
    <row r="122" spans="3:9" x14ac:dyDescent="0.25">
      <c r="D122" s="2">
        <f t="shared" si="12"/>
        <v>20931.026652191977</v>
      </c>
      <c r="E122" s="6">
        <f t="shared" si="10"/>
        <v>174.42522210159981</v>
      </c>
      <c r="F122" s="6">
        <f t="shared" si="11"/>
        <v>100</v>
      </c>
      <c r="G122" s="8">
        <f t="shared" si="13"/>
        <v>21205.451874293576</v>
      </c>
      <c r="H122" s="6">
        <f t="shared" si="14"/>
        <v>12300</v>
      </c>
      <c r="I122" s="6">
        <f t="shared" si="15"/>
        <v>8905.4518742935707</v>
      </c>
    </row>
    <row r="123" spans="3:9" x14ac:dyDescent="0.25">
      <c r="D123" s="2">
        <f t="shared" si="12"/>
        <v>21205.451874293576</v>
      </c>
      <c r="E123" s="6">
        <f t="shared" si="10"/>
        <v>176.71209895244647</v>
      </c>
      <c r="F123" s="6">
        <f t="shared" si="11"/>
        <v>100</v>
      </c>
      <c r="G123" s="8">
        <f t="shared" si="13"/>
        <v>21482.163973246024</v>
      </c>
      <c r="H123" s="6">
        <f t="shared" si="14"/>
        <v>12400</v>
      </c>
      <c r="I123" s="6">
        <f t="shared" si="15"/>
        <v>9082.1639732460171</v>
      </c>
    </row>
    <row r="124" spans="3:9" x14ac:dyDescent="0.25">
      <c r="D124" s="2">
        <f t="shared" si="12"/>
        <v>21482.163973246024</v>
      </c>
      <c r="E124" s="6">
        <f t="shared" si="10"/>
        <v>179.01803311038353</v>
      </c>
      <c r="F124" s="6">
        <f t="shared" si="11"/>
        <v>100</v>
      </c>
      <c r="G124" s="8">
        <f t="shared" si="13"/>
        <v>21761.182006356408</v>
      </c>
      <c r="H124" s="6">
        <f t="shared" si="14"/>
        <v>12500</v>
      </c>
      <c r="I124" s="6">
        <f t="shared" si="15"/>
        <v>9261.182006356401</v>
      </c>
    </row>
    <row r="125" spans="3:9" x14ac:dyDescent="0.25">
      <c r="D125" s="2">
        <f t="shared" si="12"/>
        <v>21761.182006356408</v>
      </c>
      <c r="E125" s="6">
        <f t="shared" si="10"/>
        <v>181.34318338630339</v>
      </c>
      <c r="F125" s="6">
        <f t="shared" si="11"/>
        <v>100</v>
      </c>
      <c r="G125" s="8">
        <f t="shared" si="13"/>
        <v>22042.525189742712</v>
      </c>
      <c r="H125" s="6">
        <f t="shared" si="14"/>
        <v>12600</v>
      </c>
      <c r="I125" s="6">
        <f t="shared" si="15"/>
        <v>9442.5251897427042</v>
      </c>
    </row>
    <row r="126" spans="3:9" x14ac:dyDescent="0.25">
      <c r="D126" s="2">
        <f t="shared" si="12"/>
        <v>22042.525189742712</v>
      </c>
      <c r="E126" s="6">
        <f t="shared" si="10"/>
        <v>183.6877099145226</v>
      </c>
      <c r="F126" s="6">
        <f t="shared" si="11"/>
        <v>100</v>
      </c>
      <c r="G126" s="8">
        <f t="shared" si="13"/>
        <v>22326.212899657236</v>
      </c>
      <c r="H126" s="6">
        <f t="shared" si="14"/>
        <v>12700</v>
      </c>
      <c r="I126" s="6">
        <f t="shared" si="15"/>
        <v>9626.2128996572264</v>
      </c>
    </row>
    <row r="127" spans="3:9" x14ac:dyDescent="0.25">
      <c r="D127" s="2">
        <f t="shared" si="12"/>
        <v>22326.212899657236</v>
      </c>
      <c r="E127" s="6">
        <f t="shared" si="10"/>
        <v>186.05177416381031</v>
      </c>
      <c r="F127" s="6">
        <f t="shared" si="11"/>
        <v>100</v>
      </c>
      <c r="G127" s="8">
        <f t="shared" si="13"/>
        <v>22612.264673821046</v>
      </c>
      <c r="H127" s="6">
        <f t="shared" si="14"/>
        <v>12800</v>
      </c>
      <c r="I127" s="6">
        <f t="shared" si="15"/>
        <v>9812.2646738210369</v>
      </c>
    </row>
    <row r="128" spans="3:9" x14ac:dyDescent="0.25">
      <c r="D128" s="2">
        <f t="shared" si="12"/>
        <v>22612.264673821046</v>
      </c>
      <c r="E128" s="6">
        <f t="shared" si="10"/>
        <v>188.43553894850871</v>
      </c>
      <c r="F128" s="6">
        <f t="shared" si="11"/>
        <v>100</v>
      </c>
      <c r="G128" s="8">
        <f t="shared" si="13"/>
        <v>22900.700212769556</v>
      </c>
      <c r="H128" s="6">
        <f t="shared" si="14"/>
        <v>12900</v>
      </c>
      <c r="I128" s="6">
        <f t="shared" si="15"/>
        <v>10000.700212769545</v>
      </c>
    </row>
    <row r="129" spans="3:9" x14ac:dyDescent="0.25">
      <c r="C129" s="5">
        <v>10</v>
      </c>
      <c r="D129" s="2">
        <f t="shared" si="12"/>
        <v>22900.700212769556</v>
      </c>
      <c r="E129" s="6">
        <f t="shared" si="10"/>
        <v>190.83916843974629</v>
      </c>
      <c r="F129" s="6">
        <f t="shared" si="11"/>
        <v>100</v>
      </c>
      <c r="G129" s="8">
        <f t="shared" si="13"/>
        <v>23191.539381209303</v>
      </c>
      <c r="H129" s="6">
        <f t="shared" si="14"/>
        <v>13000</v>
      </c>
      <c r="I129" s="6">
        <f t="shared" si="15"/>
        <v>10191.539381209292</v>
      </c>
    </row>
    <row r="130" spans="3:9" x14ac:dyDescent="0.25">
      <c r="D130" s="2">
        <f t="shared" si="12"/>
        <v>23191.539381209303</v>
      </c>
      <c r="E130" s="6">
        <f t="shared" si="10"/>
        <v>193.26282817674419</v>
      </c>
      <c r="F130" s="6">
        <f t="shared" si="11"/>
        <v>100</v>
      </c>
      <c r="G130" s="8">
        <f t="shared" si="13"/>
        <v>23484.802209386045</v>
      </c>
      <c r="H130" s="6">
        <f t="shared" si="14"/>
        <v>13100</v>
      </c>
      <c r="I130" s="6">
        <f t="shared" si="15"/>
        <v>10384.802209386036</v>
      </c>
    </row>
    <row r="131" spans="3:9" x14ac:dyDescent="0.25">
      <c r="D131" s="2">
        <f t="shared" si="12"/>
        <v>23484.802209386045</v>
      </c>
      <c r="E131" s="6">
        <f t="shared" si="10"/>
        <v>195.70668507821705</v>
      </c>
      <c r="F131" s="6">
        <f t="shared" si="11"/>
        <v>100</v>
      </c>
      <c r="G131" s="8">
        <f t="shared" si="13"/>
        <v>23780.508894464263</v>
      </c>
      <c r="H131" s="6">
        <f t="shared" si="14"/>
        <v>13200</v>
      </c>
      <c r="I131" s="6">
        <f t="shared" si="15"/>
        <v>10580.508894464254</v>
      </c>
    </row>
    <row r="132" spans="3:9" x14ac:dyDescent="0.25">
      <c r="D132" s="2">
        <f t="shared" si="12"/>
        <v>23780.508894464263</v>
      </c>
      <c r="E132" s="6">
        <f t="shared" si="10"/>
        <v>198.17090745386886</v>
      </c>
      <c r="F132" s="6">
        <f t="shared" si="11"/>
        <v>100</v>
      </c>
      <c r="G132" s="8">
        <f t="shared" si="13"/>
        <v>24078.679801918133</v>
      </c>
      <c r="H132" s="6">
        <f t="shared" si="14"/>
        <v>13300</v>
      </c>
      <c r="I132" s="6">
        <f t="shared" si="15"/>
        <v>10778.679801918122</v>
      </c>
    </row>
    <row r="133" spans="3:9" x14ac:dyDescent="0.25">
      <c r="D133" s="2">
        <f t="shared" si="12"/>
        <v>24078.679801918133</v>
      </c>
      <c r="E133" s="6">
        <f t="shared" si="10"/>
        <v>200.65566501598445</v>
      </c>
      <c r="F133" s="6">
        <f t="shared" si="11"/>
        <v>100</v>
      </c>
      <c r="G133" s="8">
        <f t="shared" si="13"/>
        <v>24379.335466934117</v>
      </c>
      <c r="H133" s="6">
        <f t="shared" si="14"/>
        <v>13400</v>
      </c>
      <c r="I133" s="6">
        <f t="shared" si="15"/>
        <v>10979.335466934106</v>
      </c>
    </row>
    <row r="134" spans="3:9" x14ac:dyDescent="0.25">
      <c r="D134" s="2">
        <f t="shared" si="12"/>
        <v>24379.335466934117</v>
      </c>
      <c r="E134" s="6">
        <f t="shared" si="10"/>
        <v>203.16112889111764</v>
      </c>
      <c r="F134" s="6">
        <f t="shared" si="11"/>
        <v>100</v>
      </c>
      <c r="G134" s="8">
        <f t="shared" si="13"/>
        <v>24682.496595825236</v>
      </c>
      <c r="H134" s="6">
        <f t="shared" si="14"/>
        <v>13500</v>
      </c>
      <c r="I134" s="6">
        <f t="shared" si="15"/>
        <v>11182.496595825223</v>
      </c>
    </row>
    <row r="135" spans="3:9" x14ac:dyDescent="0.25">
      <c r="D135" s="2">
        <f t="shared" si="12"/>
        <v>24682.496595825236</v>
      </c>
      <c r="E135" s="6">
        <f t="shared" si="10"/>
        <v>205.68747163187697</v>
      </c>
      <c r="F135" s="6">
        <f t="shared" si="11"/>
        <v>100</v>
      </c>
      <c r="G135" s="8">
        <f t="shared" si="13"/>
        <v>24988.184067457114</v>
      </c>
      <c r="H135" s="6">
        <f t="shared" si="14"/>
        <v>13600</v>
      </c>
      <c r="I135" s="6">
        <f t="shared" si="15"/>
        <v>11388.184067457099</v>
      </c>
    </row>
    <row r="136" spans="3:9" x14ac:dyDescent="0.25">
      <c r="D136" s="2">
        <f t="shared" si="12"/>
        <v>24988.184067457114</v>
      </c>
      <c r="E136" s="6">
        <f t="shared" si="10"/>
        <v>208.23486722880929</v>
      </c>
      <c r="F136" s="6">
        <f t="shared" si="11"/>
        <v>100</v>
      </c>
      <c r="G136" s="8">
        <f t="shared" si="13"/>
        <v>25296.418934685924</v>
      </c>
      <c r="H136" s="6">
        <f t="shared" si="14"/>
        <v>13700</v>
      </c>
      <c r="I136" s="6">
        <f t="shared" si="15"/>
        <v>11596.418934685909</v>
      </c>
    </row>
    <row r="137" spans="3:9" x14ac:dyDescent="0.25">
      <c r="D137" s="2">
        <f t="shared" si="12"/>
        <v>25296.418934685924</v>
      </c>
      <c r="E137" s="6">
        <f t="shared" si="10"/>
        <v>210.8034911223827</v>
      </c>
      <c r="F137" s="6">
        <f t="shared" si="11"/>
        <v>100</v>
      </c>
      <c r="G137" s="8">
        <f t="shared" si="13"/>
        <v>25607.222425808308</v>
      </c>
      <c r="H137" s="6">
        <f t="shared" si="14"/>
        <v>13800</v>
      </c>
      <c r="I137" s="6">
        <f t="shared" si="15"/>
        <v>11807.222425808292</v>
      </c>
    </row>
    <row r="138" spans="3:9" x14ac:dyDescent="0.25">
      <c r="D138" s="2">
        <f t="shared" si="12"/>
        <v>25607.222425808308</v>
      </c>
      <c r="E138" s="6">
        <f t="shared" si="10"/>
        <v>213.39352021506923</v>
      </c>
      <c r="F138" s="6">
        <f t="shared" si="11"/>
        <v>100</v>
      </c>
      <c r="G138" s="8">
        <f t="shared" si="13"/>
        <v>25920.615946023376</v>
      </c>
      <c r="H138" s="6">
        <f t="shared" si="14"/>
        <v>13900</v>
      </c>
      <c r="I138" s="6">
        <f t="shared" si="15"/>
        <v>12020.615946023361</v>
      </c>
    </row>
    <row r="139" spans="3:9" x14ac:dyDescent="0.25">
      <c r="D139" s="2">
        <f t="shared" si="12"/>
        <v>25920.615946023376</v>
      </c>
      <c r="E139" s="6">
        <f t="shared" ref="E139:E202" si="16">D139*($B$4/$B$6)</f>
        <v>216.00513288352812</v>
      </c>
      <c r="F139" s="6">
        <f t="shared" ref="F139:F202" si="17">$B$7</f>
        <v>100</v>
      </c>
      <c r="G139" s="8">
        <f t="shared" si="13"/>
        <v>26236.621078906905</v>
      </c>
      <c r="H139" s="6">
        <f t="shared" si="14"/>
        <v>14000</v>
      </c>
      <c r="I139" s="6">
        <f t="shared" si="15"/>
        <v>12236.62107890689</v>
      </c>
    </row>
    <row r="140" spans="3:9" x14ac:dyDescent="0.25">
      <c r="D140" s="2">
        <f t="shared" si="12"/>
        <v>26236.621078906905</v>
      </c>
      <c r="E140" s="6">
        <f t="shared" si="16"/>
        <v>218.63850899089087</v>
      </c>
      <c r="F140" s="6">
        <f t="shared" si="17"/>
        <v>100</v>
      </c>
      <c r="G140" s="8">
        <f t="shared" si="13"/>
        <v>26555.259587897795</v>
      </c>
      <c r="H140" s="6">
        <f t="shared" si="14"/>
        <v>14100</v>
      </c>
      <c r="I140" s="6">
        <f t="shared" si="15"/>
        <v>12455.259587897781</v>
      </c>
    </row>
    <row r="141" spans="3:9" x14ac:dyDescent="0.25">
      <c r="C141" s="5">
        <v>11</v>
      </c>
      <c r="D141" s="2">
        <f t="shared" si="12"/>
        <v>26555.259587897795</v>
      </c>
      <c r="E141" s="6">
        <f t="shared" si="16"/>
        <v>221.29382989914828</v>
      </c>
      <c r="F141" s="6">
        <f t="shared" si="17"/>
        <v>100</v>
      </c>
      <c r="G141" s="8">
        <f t="shared" si="13"/>
        <v>26876.553417796942</v>
      </c>
      <c r="H141" s="6">
        <f t="shared" si="14"/>
        <v>14200</v>
      </c>
      <c r="I141" s="6">
        <f t="shared" si="15"/>
        <v>12676.553417796929</v>
      </c>
    </row>
    <row r="142" spans="3:9" x14ac:dyDescent="0.25">
      <c r="D142" s="2">
        <f t="shared" si="12"/>
        <v>26876.553417796942</v>
      </c>
      <c r="E142" s="6">
        <f t="shared" si="16"/>
        <v>223.97127848164118</v>
      </c>
      <c r="F142" s="6">
        <f t="shared" si="17"/>
        <v>100</v>
      </c>
      <c r="G142" s="8">
        <f t="shared" si="13"/>
        <v>27200.524696278582</v>
      </c>
      <c r="H142" s="6">
        <f t="shared" si="14"/>
        <v>14300</v>
      </c>
      <c r="I142" s="6">
        <f t="shared" si="15"/>
        <v>12900.524696278571</v>
      </c>
    </row>
    <row r="143" spans="3:9" x14ac:dyDescent="0.25">
      <c r="D143" s="2">
        <f t="shared" si="12"/>
        <v>27200.524696278582</v>
      </c>
      <c r="E143" s="6">
        <f t="shared" si="16"/>
        <v>226.67103913565484</v>
      </c>
      <c r="F143" s="6">
        <f t="shared" si="17"/>
        <v>100</v>
      </c>
      <c r="G143" s="8">
        <f t="shared" si="13"/>
        <v>27527.195735414236</v>
      </c>
      <c r="H143" s="6">
        <f t="shared" si="14"/>
        <v>14400</v>
      </c>
      <c r="I143" s="6">
        <f t="shared" si="15"/>
        <v>13127.195735414227</v>
      </c>
    </row>
    <row r="144" spans="3:9" x14ac:dyDescent="0.25">
      <c r="D144" s="2">
        <f t="shared" si="12"/>
        <v>27527.195735414236</v>
      </c>
      <c r="E144" s="6">
        <f t="shared" si="16"/>
        <v>229.39329779511863</v>
      </c>
      <c r="F144" s="6">
        <f t="shared" si="17"/>
        <v>100</v>
      </c>
      <c r="G144" s="8">
        <f t="shared" si="13"/>
        <v>27856.589033209355</v>
      </c>
      <c r="H144" s="6">
        <f t="shared" si="14"/>
        <v>14500</v>
      </c>
      <c r="I144" s="6">
        <f t="shared" si="15"/>
        <v>13356.589033209346</v>
      </c>
    </row>
    <row r="145" spans="3:9" x14ac:dyDescent="0.25">
      <c r="D145" s="2">
        <f t="shared" si="12"/>
        <v>27856.589033209355</v>
      </c>
      <c r="E145" s="6">
        <f t="shared" si="16"/>
        <v>232.13824194341129</v>
      </c>
      <c r="F145" s="6">
        <f t="shared" si="17"/>
        <v>100</v>
      </c>
      <c r="G145" s="8">
        <f t="shared" si="13"/>
        <v>28188.727275152767</v>
      </c>
      <c r="H145" s="6">
        <f t="shared" si="14"/>
        <v>14600</v>
      </c>
      <c r="I145" s="6">
        <f t="shared" si="15"/>
        <v>13588.727275152758</v>
      </c>
    </row>
    <row r="146" spans="3:9" x14ac:dyDescent="0.25">
      <c r="D146" s="2">
        <f t="shared" si="12"/>
        <v>28188.727275152767</v>
      </c>
      <c r="E146" s="6">
        <f t="shared" si="16"/>
        <v>234.90606062627305</v>
      </c>
      <c r="F146" s="6">
        <f t="shared" si="17"/>
        <v>100</v>
      </c>
      <c r="G146" s="8">
        <f t="shared" si="13"/>
        <v>28523.633335779039</v>
      </c>
      <c r="H146" s="6">
        <f t="shared" si="14"/>
        <v>14700</v>
      </c>
      <c r="I146" s="6">
        <f t="shared" si="15"/>
        <v>13823.633335779032</v>
      </c>
    </row>
    <row r="147" spans="3:9" x14ac:dyDescent="0.25">
      <c r="D147" s="2">
        <f t="shared" si="12"/>
        <v>28523.633335779039</v>
      </c>
      <c r="E147" s="6">
        <f t="shared" si="16"/>
        <v>237.69694446482532</v>
      </c>
      <c r="F147" s="6">
        <f t="shared" si="17"/>
        <v>100</v>
      </c>
      <c r="G147" s="8">
        <f t="shared" si="13"/>
        <v>28861.330280243863</v>
      </c>
      <c r="H147" s="6">
        <f t="shared" si="14"/>
        <v>14800</v>
      </c>
      <c r="I147" s="6">
        <f t="shared" si="15"/>
        <v>14061.330280243857</v>
      </c>
    </row>
    <row r="148" spans="3:9" x14ac:dyDescent="0.25">
      <c r="D148" s="2">
        <f t="shared" si="12"/>
        <v>28861.330280243863</v>
      </c>
      <c r="E148" s="6">
        <f t="shared" si="16"/>
        <v>240.51108566869885</v>
      </c>
      <c r="F148" s="6">
        <f t="shared" si="17"/>
        <v>100</v>
      </c>
      <c r="G148" s="8">
        <f t="shared" si="13"/>
        <v>29201.841365912562</v>
      </c>
      <c r="H148" s="6">
        <f t="shared" si="14"/>
        <v>14900</v>
      </c>
      <c r="I148" s="6">
        <f t="shared" si="15"/>
        <v>14301.841365912556</v>
      </c>
    </row>
    <row r="149" spans="3:9" x14ac:dyDescent="0.25">
      <c r="D149" s="2">
        <f t="shared" si="12"/>
        <v>29201.841365912562</v>
      </c>
      <c r="E149" s="6">
        <f t="shared" si="16"/>
        <v>243.34867804927134</v>
      </c>
      <c r="F149" s="6">
        <f t="shared" si="17"/>
        <v>100</v>
      </c>
      <c r="G149" s="8">
        <f t="shared" si="13"/>
        <v>29545.190043961833</v>
      </c>
      <c r="H149" s="6">
        <f t="shared" si="14"/>
        <v>15000</v>
      </c>
      <c r="I149" s="6">
        <f t="shared" si="15"/>
        <v>14545.190043961828</v>
      </c>
    </row>
    <row r="150" spans="3:9" x14ac:dyDescent="0.25">
      <c r="D150" s="2">
        <f t="shared" si="12"/>
        <v>29545.190043961833</v>
      </c>
      <c r="E150" s="6">
        <f t="shared" si="16"/>
        <v>246.20991703301527</v>
      </c>
      <c r="F150" s="6">
        <f t="shared" si="17"/>
        <v>100</v>
      </c>
      <c r="G150" s="8">
        <f t="shared" si="13"/>
        <v>29891.399960994848</v>
      </c>
      <c r="H150" s="6">
        <f t="shared" si="14"/>
        <v>15100</v>
      </c>
      <c r="I150" s="6">
        <f t="shared" si="15"/>
        <v>14791.399960994842</v>
      </c>
    </row>
    <row r="151" spans="3:9" x14ac:dyDescent="0.25">
      <c r="D151" s="2">
        <f t="shared" si="12"/>
        <v>29891.399960994848</v>
      </c>
      <c r="E151" s="6">
        <f t="shared" si="16"/>
        <v>249.09499967495705</v>
      </c>
      <c r="F151" s="6">
        <f t="shared" si="17"/>
        <v>100</v>
      </c>
      <c r="G151" s="8">
        <f t="shared" si="13"/>
        <v>30240.494960669806</v>
      </c>
      <c r="H151" s="6">
        <f t="shared" si="14"/>
        <v>15200</v>
      </c>
      <c r="I151" s="6">
        <f t="shared" si="15"/>
        <v>15040.494960669799</v>
      </c>
    </row>
    <row r="152" spans="3:9" x14ac:dyDescent="0.25">
      <c r="D152" s="2">
        <f t="shared" si="12"/>
        <v>30240.494960669806</v>
      </c>
      <c r="E152" s="6">
        <f t="shared" si="16"/>
        <v>252.00412467224839</v>
      </c>
      <c r="F152" s="6">
        <f t="shared" si="17"/>
        <v>100</v>
      </c>
      <c r="G152" s="8">
        <f t="shared" si="13"/>
        <v>30592.499085342053</v>
      </c>
      <c r="H152" s="6">
        <f t="shared" si="14"/>
        <v>15300</v>
      </c>
      <c r="I152" s="6">
        <f t="shared" si="15"/>
        <v>15292.499085342048</v>
      </c>
    </row>
    <row r="153" spans="3:9" x14ac:dyDescent="0.25">
      <c r="C153" s="5">
        <v>12</v>
      </c>
      <c r="D153" s="2">
        <f t="shared" si="12"/>
        <v>30592.499085342053</v>
      </c>
      <c r="E153" s="6">
        <f t="shared" si="16"/>
        <v>254.93749237785045</v>
      </c>
      <c r="F153" s="6">
        <f t="shared" si="17"/>
        <v>100</v>
      </c>
      <c r="G153" s="8">
        <f t="shared" si="13"/>
        <v>30947.436577719902</v>
      </c>
      <c r="H153" s="6">
        <f t="shared" si="14"/>
        <v>15400</v>
      </c>
      <c r="I153" s="6">
        <f t="shared" si="15"/>
        <v>15547.436577719898</v>
      </c>
    </row>
    <row r="154" spans="3:9" x14ac:dyDescent="0.25">
      <c r="D154" s="2">
        <f t="shared" si="12"/>
        <v>30947.436577719902</v>
      </c>
      <c r="E154" s="6">
        <f t="shared" si="16"/>
        <v>257.89530481433252</v>
      </c>
      <c r="F154" s="6">
        <f t="shared" si="17"/>
        <v>100</v>
      </c>
      <c r="G154" s="8">
        <f t="shared" si="13"/>
        <v>31305.331882534236</v>
      </c>
      <c r="H154" s="6">
        <f t="shared" si="14"/>
        <v>15500</v>
      </c>
      <c r="I154" s="6">
        <f t="shared" si="15"/>
        <v>15805.33188253423</v>
      </c>
    </row>
    <row r="155" spans="3:9" x14ac:dyDescent="0.25">
      <c r="D155" s="2">
        <f t="shared" si="12"/>
        <v>31305.331882534236</v>
      </c>
      <c r="E155" s="6">
        <f t="shared" si="16"/>
        <v>260.87776568778531</v>
      </c>
      <c r="F155" s="6">
        <f t="shared" si="17"/>
        <v>100</v>
      </c>
      <c r="G155" s="8">
        <f t="shared" si="13"/>
        <v>31666.209648222022</v>
      </c>
      <c r="H155" s="6">
        <f t="shared" si="14"/>
        <v>15600</v>
      </c>
      <c r="I155" s="6">
        <f t="shared" si="15"/>
        <v>16066.209648222015</v>
      </c>
    </row>
    <row r="156" spans="3:9" x14ac:dyDescent="0.25">
      <c r="D156" s="2">
        <f t="shared" si="12"/>
        <v>31666.209648222022</v>
      </c>
      <c r="E156" s="6">
        <f t="shared" si="16"/>
        <v>263.88508040185019</v>
      </c>
      <c r="F156" s="6">
        <f t="shared" si="17"/>
        <v>100</v>
      </c>
      <c r="G156" s="8">
        <f t="shared" si="13"/>
        <v>32030.094728623873</v>
      </c>
      <c r="H156" s="6">
        <f t="shared" si="14"/>
        <v>15700</v>
      </c>
      <c r="I156" s="6">
        <f t="shared" si="15"/>
        <v>16330.094728623864</v>
      </c>
    </row>
    <row r="157" spans="3:9" x14ac:dyDescent="0.25">
      <c r="D157" s="2">
        <f t="shared" si="12"/>
        <v>32030.094728623873</v>
      </c>
      <c r="E157" s="6">
        <f t="shared" si="16"/>
        <v>266.91745607186562</v>
      </c>
      <c r="F157" s="6">
        <f t="shared" si="17"/>
        <v>100</v>
      </c>
      <c r="G157" s="8">
        <f t="shared" si="13"/>
        <v>32397.012184695737</v>
      </c>
      <c r="H157" s="6">
        <f t="shared" si="14"/>
        <v>15800</v>
      </c>
      <c r="I157" s="6">
        <f t="shared" si="15"/>
        <v>16597.01218469573</v>
      </c>
    </row>
    <row r="158" spans="3:9" x14ac:dyDescent="0.25">
      <c r="D158" s="2">
        <f t="shared" si="12"/>
        <v>32397.012184695737</v>
      </c>
      <c r="E158" s="6">
        <f t="shared" si="16"/>
        <v>269.97510153913112</v>
      </c>
      <c r="F158" s="6">
        <f t="shared" si="17"/>
        <v>100</v>
      </c>
      <c r="G158" s="8">
        <f t="shared" si="13"/>
        <v>32766.987286234867</v>
      </c>
      <c r="H158" s="6">
        <f t="shared" si="14"/>
        <v>15900</v>
      </c>
      <c r="I158" s="6">
        <f t="shared" si="15"/>
        <v>16866.98728623486</v>
      </c>
    </row>
    <row r="159" spans="3:9" x14ac:dyDescent="0.25">
      <c r="D159" s="2">
        <f t="shared" si="12"/>
        <v>32766.987286234867</v>
      </c>
      <c r="E159" s="6">
        <f t="shared" si="16"/>
        <v>273.05822738529054</v>
      </c>
      <c r="F159" s="6">
        <f t="shared" si="17"/>
        <v>100</v>
      </c>
      <c r="G159" s="8">
        <f t="shared" si="13"/>
        <v>33140.045513620156</v>
      </c>
      <c r="H159" s="6">
        <f t="shared" si="14"/>
        <v>16000</v>
      </c>
      <c r="I159" s="6">
        <f t="shared" si="15"/>
        <v>17140.045513620149</v>
      </c>
    </row>
    <row r="160" spans="3:9" x14ac:dyDescent="0.25">
      <c r="D160" s="2">
        <f t="shared" si="12"/>
        <v>33140.045513620156</v>
      </c>
      <c r="E160" s="6">
        <f t="shared" si="16"/>
        <v>276.16704594683461</v>
      </c>
      <c r="F160" s="6">
        <f t="shared" si="17"/>
        <v>100</v>
      </c>
      <c r="G160" s="8">
        <f t="shared" si="13"/>
        <v>33516.212559566993</v>
      </c>
      <c r="H160" s="6">
        <f t="shared" si="14"/>
        <v>16100</v>
      </c>
      <c r="I160" s="6">
        <f t="shared" si="15"/>
        <v>17416.212559566982</v>
      </c>
    </row>
    <row r="161" spans="3:9" x14ac:dyDescent="0.25">
      <c r="D161" s="2">
        <f t="shared" si="12"/>
        <v>33516.212559566993</v>
      </c>
      <c r="E161" s="6">
        <f t="shared" si="16"/>
        <v>279.30177132972494</v>
      </c>
      <c r="F161" s="6">
        <f t="shared" si="17"/>
        <v>100</v>
      </c>
      <c r="G161" s="8">
        <f t="shared" si="13"/>
        <v>33895.514330896716</v>
      </c>
      <c r="H161" s="6">
        <f t="shared" si="14"/>
        <v>16200</v>
      </c>
      <c r="I161" s="6">
        <f t="shared" si="15"/>
        <v>17695.514330896709</v>
      </c>
    </row>
    <row r="162" spans="3:9" x14ac:dyDescent="0.25">
      <c r="D162" s="2">
        <f t="shared" si="12"/>
        <v>33895.514330896716</v>
      </c>
      <c r="E162" s="6">
        <f t="shared" si="16"/>
        <v>282.46261942413929</v>
      </c>
      <c r="F162" s="6">
        <f t="shared" si="17"/>
        <v>100</v>
      </c>
      <c r="G162" s="8">
        <f t="shared" si="13"/>
        <v>34277.976950320859</v>
      </c>
      <c r="H162" s="6">
        <f t="shared" si="14"/>
        <v>16300</v>
      </c>
      <c r="I162" s="6">
        <f t="shared" si="15"/>
        <v>17977.976950320848</v>
      </c>
    </row>
    <row r="163" spans="3:9" x14ac:dyDescent="0.25">
      <c r="D163" s="2">
        <f t="shared" si="12"/>
        <v>34277.976950320859</v>
      </c>
      <c r="E163" s="6">
        <f t="shared" si="16"/>
        <v>285.6498079193405</v>
      </c>
      <c r="F163" s="6">
        <f t="shared" si="17"/>
        <v>100</v>
      </c>
      <c r="G163" s="8">
        <f t="shared" si="13"/>
        <v>34663.6267582402</v>
      </c>
      <c r="H163" s="6">
        <f t="shared" si="14"/>
        <v>16400</v>
      </c>
      <c r="I163" s="6">
        <f t="shared" si="15"/>
        <v>18263.626758240189</v>
      </c>
    </row>
    <row r="164" spans="3:9" x14ac:dyDescent="0.25">
      <c r="D164" s="2">
        <f t="shared" si="12"/>
        <v>34663.6267582402</v>
      </c>
      <c r="E164" s="6">
        <f t="shared" si="16"/>
        <v>288.86355631866832</v>
      </c>
      <c r="F164" s="6">
        <f t="shared" si="17"/>
        <v>100</v>
      </c>
      <c r="G164" s="8">
        <f t="shared" si="13"/>
        <v>35052.490314558869</v>
      </c>
      <c r="H164" s="6">
        <f t="shared" si="14"/>
        <v>16500</v>
      </c>
      <c r="I164" s="6">
        <f t="shared" si="15"/>
        <v>18552.490314558858</v>
      </c>
    </row>
    <row r="165" spans="3:9" x14ac:dyDescent="0.25">
      <c r="C165" s="5">
        <v>13</v>
      </c>
      <c r="D165" s="2">
        <f t="shared" si="12"/>
        <v>35052.490314558869</v>
      </c>
      <c r="E165" s="6">
        <f t="shared" si="16"/>
        <v>292.10408595465725</v>
      </c>
      <c r="F165" s="6">
        <f t="shared" si="17"/>
        <v>100</v>
      </c>
      <c r="G165" s="8">
        <f t="shared" si="13"/>
        <v>35444.594400513524</v>
      </c>
      <c r="H165" s="6">
        <f t="shared" si="14"/>
        <v>16600</v>
      </c>
      <c r="I165" s="6">
        <f t="shared" si="15"/>
        <v>18844.594400513513</v>
      </c>
    </row>
    <row r="166" spans="3:9" x14ac:dyDescent="0.25">
      <c r="D166" s="2">
        <f t="shared" si="12"/>
        <v>35444.594400513524</v>
      </c>
      <c r="E166" s="6">
        <f t="shared" si="16"/>
        <v>295.37162000427935</v>
      </c>
      <c r="F166" s="6">
        <f t="shared" si="17"/>
        <v>100</v>
      </c>
      <c r="G166" s="8">
        <f t="shared" si="13"/>
        <v>35839.966020517801</v>
      </c>
      <c r="H166" s="6">
        <f t="shared" si="14"/>
        <v>16700</v>
      </c>
      <c r="I166" s="6">
        <f t="shared" si="15"/>
        <v>19139.966020517793</v>
      </c>
    </row>
    <row r="167" spans="3:9" x14ac:dyDescent="0.25">
      <c r="D167" s="2">
        <f t="shared" si="12"/>
        <v>35839.966020517801</v>
      </c>
      <c r="E167" s="6">
        <f t="shared" si="16"/>
        <v>298.66638350431498</v>
      </c>
      <c r="F167" s="6">
        <f t="shared" si="17"/>
        <v>100</v>
      </c>
      <c r="G167" s="8">
        <f t="shared" si="13"/>
        <v>36238.632404022115</v>
      </c>
      <c r="H167" s="6">
        <f t="shared" si="14"/>
        <v>16800</v>
      </c>
      <c r="I167" s="6">
        <f t="shared" si="15"/>
        <v>19438.632404022108</v>
      </c>
    </row>
    <row r="168" spans="3:9" x14ac:dyDescent="0.25">
      <c r="D168" s="2">
        <f t="shared" si="12"/>
        <v>36238.632404022115</v>
      </c>
      <c r="E168" s="6">
        <f t="shared" si="16"/>
        <v>301.98860336685095</v>
      </c>
      <c r="F168" s="6">
        <f t="shared" si="17"/>
        <v>100</v>
      </c>
      <c r="G168" s="8">
        <f t="shared" si="13"/>
        <v>36640.621007388967</v>
      </c>
      <c r="H168" s="6">
        <f t="shared" si="14"/>
        <v>16900</v>
      </c>
      <c r="I168" s="6">
        <f t="shared" si="15"/>
        <v>19740.62100738896</v>
      </c>
    </row>
    <row r="169" spans="3:9" x14ac:dyDescent="0.25">
      <c r="D169" s="2">
        <f t="shared" si="12"/>
        <v>36640.621007388967</v>
      </c>
      <c r="E169" s="6">
        <f t="shared" si="16"/>
        <v>305.33850839490805</v>
      </c>
      <c r="F169" s="6">
        <f t="shared" si="17"/>
        <v>100</v>
      </c>
      <c r="G169" s="8">
        <f t="shared" si="13"/>
        <v>37045.959515783878</v>
      </c>
      <c r="H169" s="6">
        <f t="shared" si="14"/>
        <v>17000</v>
      </c>
      <c r="I169" s="6">
        <f t="shared" si="15"/>
        <v>20045.959515783867</v>
      </c>
    </row>
    <row r="170" spans="3:9" x14ac:dyDescent="0.25">
      <c r="D170" s="2">
        <f t="shared" si="12"/>
        <v>37045.959515783878</v>
      </c>
      <c r="E170" s="6">
        <f t="shared" si="16"/>
        <v>308.71632929819896</v>
      </c>
      <c r="F170" s="6">
        <f t="shared" si="17"/>
        <v>100</v>
      </c>
      <c r="G170" s="8">
        <f t="shared" si="13"/>
        <v>37454.675845082078</v>
      </c>
      <c r="H170" s="6">
        <f t="shared" si="14"/>
        <v>17100</v>
      </c>
      <c r="I170" s="6">
        <f t="shared" si="15"/>
        <v>20354.675845082067</v>
      </c>
    </row>
    <row r="171" spans="3:9" x14ac:dyDescent="0.25">
      <c r="D171" s="2">
        <f t="shared" si="12"/>
        <v>37454.675845082078</v>
      </c>
      <c r="E171" s="6">
        <f t="shared" si="16"/>
        <v>312.12229870901729</v>
      </c>
      <c r="F171" s="6">
        <f t="shared" si="17"/>
        <v>100</v>
      </c>
      <c r="G171" s="8">
        <f t="shared" si="13"/>
        <v>37866.798143791093</v>
      </c>
      <c r="H171" s="6">
        <f t="shared" si="14"/>
        <v>17200</v>
      </c>
      <c r="I171" s="6">
        <f t="shared" si="15"/>
        <v>20666.798143791086</v>
      </c>
    </row>
    <row r="172" spans="3:9" x14ac:dyDescent="0.25">
      <c r="D172" s="2">
        <f t="shared" si="12"/>
        <v>37866.798143791093</v>
      </c>
      <c r="E172" s="6">
        <f t="shared" si="16"/>
        <v>315.55665119825909</v>
      </c>
      <c r="F172" s="6">
        <f t="shared" si="17"/>
        <v>100</v>
      </c>
      <c r="G172" s="8">
        <f t="shared" si="13"/>
        <v>38282.354794989355</v>
      </c>
      <c r="H172" s="6">
        <f t="shared" si="14"/>
        <v>17300</v>
      </c>
      <c r="I172" s="6">
        <f t="shared" si="15"/>
        <v>20982.354794989344</v>
      </c>
    </row>
    <row r="173" spans="3:9" x14ac:dyDescent="0.25">
      <c r="D173" s="2">
        <f t="shared" si="12"/>
        <v>38282.354794989355</v>
      </c>
      <c r="E173" s="6">
        <f t="shared" si="16"/>
        <v>319.01962329157794</v>
      </c>
      <c r="F173" s="6">
        <f t="shared" si="17"/>
        <v>100</v>
      </c>
      <c r="G173" s="8">
        <f t="shared" si="13"/>
        <v>38701.374418280931</v>
      </c>
      <c r="H173" s="6">
        <f t="shared" si="14"/>
        <v>17400</v>
      </c>
      <c r="I173" s="6">
        <f t="shared" si="15"/>
        <v>21301.374418280921</v>
      </c>
    </row>
    <row r="174" spans="3:9" x14ac:dyDescent="0.25">
      <c r="D174" s="2">
        <f t="shared" si="12"/>
        <v>38701.374418280931</v>
      </c>
      <c r="E174" s="6">
        <f t="shared" si="16"/>
        <v>322.51145348567445</v>
      </c>
      <c r="F174" s="6">
        <f t="shared" si="17"/>
        <v>100</v>
      </c>
      <c r="G174" s="8">
        <f t="shared" si="13"/>
        <v>39123.885871766608</v>
      </c>
      <c r="H174" s="6">
        <f t="shared" si="14"/>
        <v>17500</v>
      </c>
      <c r="I174" s="6">
        <f t="shared" si="15"/>
        <v>21623.885871766593</v>
      </c>
    </row>
    <row r="175" spans="3:9" x14ac:dyDescent="0.25">
      <c r="D175" s="2">
        <f t="shared" si="12"/>
        <v>39123.885871766608</v>
      </c>
      <c r="E175" s="6">
        <f t="shared" si="16"/>
        <v>326.03238226472172</v>
      </c>
      <c r="F175" s="6">
        <f t="shared" si="17"/>
        <v>100</v>
      </c>
      <c r="G175" s="8">
        <f t="shared" si="13"/>
        <v>39549.918254031327</v>
      </c>
      <c r="H175" s="6">
        <f t="shared" si="14"/>
        <v>17600</v>
      </c>
      <c r="I175" s="6">
        <f t="shared" si="15"/>
        <v>21949.918254031316</v>
      </c>
    </row>
    <row r="176" spans="3:9" x14ac:dyDescent="0.25">
      <c r="D176" s="2">
        <f t="shared" si="12"/>
        <v>39549.918254031327</v>
      </c>
      <c r="E176" s="6">
        <f t="shared" si="16"/>
        <v>329.5826521169277</v>
      </c>
      <c r="F176" s="6">
        <f t="shared" si="17"/>
        <v>100</v>
      </c>
      <c r="G176" s="8">
        <f t="shared" si="13"/>
        <v>39979.500906148256</v>
      </c>
      <c r="H176" s="6">
        <f t="shared" si="14"/>
        <v>17700</v>
      </c>
      <c r="I176" s="6">
        <f t="shared" si="15"/>
        <v>22279.500906148245</v>
      </c>
    </row>
    <row r="177" spans="3:9" x14ac:dyDescent="0.25">
      <c r="C177" s="5">
        <v>14</v>
      </c>
      <c r="D177" s="2">
        <f t="shared" si="12"/>
        <v>39979.500906148256</v>
      </c>
      <c r="E177" s="6">
        <f t="shared" si="16"/>
        <v>333.16250755123548</v>
      </c>
      <c r="F177" s="6">
        <f t="shared" si="17"/>
        <v>100</v>
      </c>
      <c r="G177" s="8">
        <f t="shared" si="13"/>
        <v>40412.663413699491</v>
      </c>
      <c r="H177" s="6">
        <f t="shared" si="14"/>
        <v>17800</v>
      </c>
      <c r="I177" s="6">
        <f t="shared" si="15"/>
        <v>22612.66341369948</v>
      </c>
    </row>
    <row r="178" spans="3:9" x14ac:dyDescent="0.25">
      <c r="D178" s="2">
        <f t="shared" ref="D178:D241" si="18">G177</f>
        <v>40412.663413699491</v>
      </c>
      <c r="E178" s="6">
        <f t="shared" si="16"/>
        <v>336.7721951141624</v>
      </c>
      <c r="F178" s="6">
        <f t="shared" si="17"/>
        <v>100</v>
      </c>
      <c r="G178" s="8">
        <f t="shared" ref="G178:G241" si="19">D178+E178+F178</f>
        <v>40849.435608813656</v>
      </c>
      <c r="H178" s="6">
        <f t="shared" ref="H178:H241" si="20">H177+F178</f>
        <v>17900</v>
      </c>
      <c r="I178" s="6">
        <f t="shared" ref="I178:I241" si="21">I177+E178</f>
        <v>22949.435608813641</v>
      </c>
    </row>
    <row r="179" spans="3:9" x14ac:dyDescent="0.25">
      <c r="D179" s="2">
        <f t="shared" si="18"/>
        <v>40849.435608813656</v>
      </c>
      <c r="E179" s="6">
        <f t="shared" si="16"/>
        <v>340.41196340678044</v>
      </c>
      <c r="F179" s="6">
        <f t="shared" si="17"/>
        <v>100</v>
      </c>
      <c r="G179" s="8">
        <f t="shared" si="19"/>
        <v>41289.847572220438</v>
      </c>
      <c r="H179" s="6">
        <f t="shared" si="20"/>
        <v>18000</v>
      </c>
      <c r="I179" s="6">
        <f t="shared" si="21"/>
        <v>23289.84757222042</v>
      </c>
    </row>
    <row r="180" spans="3:9" x14ac:dyDescent="0.25">
      <c r="D180" s="2">
        <f t="shared" si="18"/>
        <v>41289.847572220438</v>
      </c>
      <c r="E180" s="6">
        <f t="shared" si="16"/>
        <v>344.08206310183698</v>
      </c>
      <c r="F180" s="6">
        <f t="shared" si="17"/>
        <v>100</v>
      </c>
      <c r="G180" s="8">
        <f t="shared" si="19"/>
        <v>41733.929635322274</v>
      </c>
      <c r="H180" s="6">
        <f t="shared" si="20"/>
        <v>18100</v>
      </c>
      <c r="I180" s="6">
        <f t="shared" si="21"/>
        <v>23633.929635322256</v>
      </c>
    </row>
    <row r="181" spans="3:9" x14ac:dyDescent="0.25">
      <c r="D181" s="2">
        <f t="shared" si="18"/>
        <v>41733.929635322274</v>
      </c>
      <c r="E181" s="6">
        <f t="shared" si="16"/>
        <v>347.78274696101897</v>
      </c>
      <c r="F181" s="6">
        <f t="shared" si="17"/>
        <v>100</v>
      </c>
      <c r="G181" s="8">
        <f t="shared" si="19"/>
        <v>42181.712382283295</v>
      </c>
      <c r="H181" s="6">
        <f t="shared" si="20"/>
        <v>18200</v>
      </c>
      <c r="I181" s="6">
        <f t="shared" si="21"/>
        <v>23981.712382283276</v>
      </c>
    </row>
    <row r="182" spans="3:9" x14ac:dyDescent="0.25">
      <c r="D182" s="2">
        <f t="shared" si="18"/>
        <v>42181.712382283295</v>
      </c>
      <c r="E182" s="6">
        <f t="shared" si="16"/>
        <v>351.51426985236077</v>
      </c>
      <c r="F182" s="6">
        <f t="shared" si="17"/>
        <v>100</v>
      </c>
      <c r="G182" s="8">
        <f t="shared" si="19"/>
        <v>42633.226652135658</v>
      </c>
      <c r="H182" s="6">
        <f t="shared" si="20"/>
        <v>18300</v>
      </c>
      <c r="I182" s="6">
        <f t="shared" si="21"/>
        <v>24333.226652135636</v>
      </c>
    </row>
    <row r="183" spans="3:9" x14ac:dyDescent="0.25">
      <c r="D183" s="2">
        <f t="shared" si="18"/>
        <v>42633.226652135658</v>
      </c>
      <c r="E183" s="6">
        <f t="shared" si="16"/>
        <v>355.27688876779712</v>
      </c>
      <c r="F183" s="6">
        <f t="shared" si="17"/>
        <v>100</v>
      </c>
      <c r="G183" s="8">
        <f t="shared" si="19"/>
        <v>43088.503540903454</v>
      </c>
      <c r="H183" s="6">
        <f t="shared" si="20"/>
        <v>18400</v>
      </c>
      <c r="I183" s="6">
        <f t="shared" si="21"/>
        <v>24688.503540903432</v>
      </c>
    </row>
    <row r="184" spans="3:9" x14ac:dyDescent="0.25">
      <c r="D184" s="2">
        <f t="shared" si="18"/>
        <v>43088.503540903454</v>
      </c>
      <c r="E184" s="6">
        <f t="shared" si="16"/>
        <v>359.07086284086211</v>
      </c>
      <c r="F184" s="6">
        <f t="shared" si="17"/>
        <v>100</v>
      </c>
      <c r="G184" s="8">
        <f t="shared" si="19"/>
        <v>43547.574403744315</v>
      </c>
      <c r="H184" s="6">
        <f t="shared" si="20"/>
        <v>18500</v>
      </c>
      <c r="I184" s="6">
        <f t="shared" si="21"/>
        <v>25047.574403744293</v>
      </c>
    </row>
    <row r="185" spans="3:9" x14ac:dyDescent="0.25">
      <c r="D185" s="2">
        <f t="shared" si="18"/>
        <v>43547.574403744315</v>
      </c>
      <c r="E185" s="6">
        <f t="shared" si="16"/>
        <v>362.89645336453594</v>
      </c>
      <c r="F185" s="6">
        <f t="shared" si="17"/>
        <v>100</v>
      </c>
      <c r="G185" s="8">
        <f t="shared" si="19"/>
        <v>44010.470857108849</v>
      </c>
      <c r="H185" s="6">
        <f t="shared" si="20"/>
        <v>18600</v>
      </c>
      <c r="I185" s="6">
        <f t="shared" si="21"/>
        <v>25410.47085710883</v>
      </c>
    </row>
    <row r="186" spans="3:9" x14ac:dyDescent="0.25">
      <c r="D186" s="2">
        <f t="shared" si="18"/>
        <v>44010.470857108849</v>
      </c>
      <c r="E186" s="6">
        <f t="shared" si="16"/>
        <v>366.7539238092404</v>
      </c>
      <c r="F186" s="6">
        <f t="shared" si="17"/>
        <v>100</v>
      </c>
      <c r="G186" s="8">
        <f t="shared" si="19"/>
        <v>44477.224780918092</v>
      </c>
      <c r="H186" s="6">
        <f t="shared" si="20"/>
        <v>18700</v>
      </c>
      <c r="I186" s="6">
        <f t="shared" si="21"/>
        <v>25777.22478091807</v>
      </c>
    </row>
    <row r="187" spans="3:9" x14ac:dyDescent="0.25">
      <c r="D187" s="2">
        <f t="shared" si="18"/>
        <v>44477.224780918092</v>
      </c>
      <c r="E187" s="6">
        <f t="shared" si="16"/>
        <v>370.64353984098409</v>
      </c>
      <c r="F187" s="6">
        <f t="shared" si="17"/>
        <v>100</v>
      </c>
      <c r="G187" s="8">
        <f t="shared" si="19"/>
        <v>44947.868320759073</v>
      </c>
      <c r="H187" s="6">
        <f t="shared" si="20"/>
        <v>18800</v>
      </c>
      <c r="I187" s="6">
        <f t="shared" si="21"/>
        <v>26147.868320759055</v>
      </c>
    </row>
    <row r="188" spans="3:9" x14ac:dyDescent="0.25">
      <c r="D188" s="2">
        <f t="shared" si="18"/>
        <v>44947.868320759073</v>
      </c>
      <c r="E188" s="6">
        <f t="shared" si="16"/>
        <v>374.56556933965896</v>
      </c>
      <c r="F188" s="6">
        <f t="shared" si="17"/>
        <v>100</v>
      </c>
      <c r="G188" s="8">
        <f t="shared" si="19"/>
        <v>45422.433890098735</v>
      </c>
      <c r="H188" s="6">
        <f t="shared" si="20"/>
        <v>18900</v>
      </c>
      <c r="I188" s="6">
        <f t="shared" si="21"/>
        <v>26522.433890098713</v>
      </c>
    </row>
    <row r="189" spans="3:9" x14ac:dyDescent="0.25">
      <c r="C189" s="5">
        <v>15</v>
      </c>
      <c r="D189" s="2">
        <f t="shared" si="18"/>
        <v>45422.433890098735</v>
      </c>
      <c r="E189" s="6">
        <f t="shared" si="16"/>
        <v>378.52028241748945</v>
      </c>
      <c r="F189" s="6">
        <f t="shared" si="17"/>
        <v>100</v>
      </c>
      <c r="G189" s="8">
        <f t="shared" si="19"/>
        <v>45900.954172516227</v>
      </c>
      <c r="H189" s="6">
        <f t="shared" si="20"/>
        <v>19000</v>
      </c>
      <c r="I189" s="6">
        <f t="shared" si="21"/>
        <v>26900.954172516202</v>
      </c>
    </row>
    <row r="190" spans="3:9" x14ac:dyDescent="0.25">
      <c r="D190" s="2">
        <f t="shared" si="18"/>
        <v>45900.954172516227</v>
      </c>
      <c r="E190" s="6">
        <f t="shared" si="16"/>
        <v>382.5079514376352</v>
      </c>
      <c r="F190" s="6">
        <f t="shared" si="17"/>
        <v>100</v>
      </c>
      <c r="G190" s="8">
        <f t="shared" si="19"/>
        <v>46383.462123953861</v>
      </c>
      <c r="H190" s="6">
        <f t="shared" si="20"/>
        <v>19100</v>
      </c>
      <c r="I190" s="6">
        <f t="shared" si="21"/>
        <v>27283.462123953836</v>
      </c>
    </row>
    <row r="191" spans="3:9" x14ac:dyDescent="0.25">
      <c r="D191" s="2">
        <f t="shared" si="18"/>
        <v>46383.462123953861</v>
      </c>
      <c r="E191" s="6">
        <f t="shared" si="16"/>
        <v>386.52885103294886</v>
      </c>
      <c r="F191" s="6">
        <f t="shared" si="17"/>
        <v>100</v>
      </c>
      <c r="G191" s="8">
        <f t="shared" si="19"/>
        <v>46869.990974986809</v>
      </c>
      <c r="H191" s="6">
        <f t="shared" si="20"/>
        <v>19200</v>
      </c>
      <c r="I191" s="6">
        <f t="shared" si="21"/>
        <v>27669.990974986784</v>
      </c>
    </row>
    <row r="192" spans="3:9" x14ac:dyDescent="0.25">
      <c r="D192" s="2">
        <f t="shared" si="18"/>
        <v>46869.990974986809</v>
      </c>
      <c r="E192" s="6">
        <f t="shared" si="16"/>
        <v>390.58325812489005</v>
      </c>
      <c r="F192" s="6">
        <f t="shared" si="17"/>
        <v>100</v>
      </c>
      <c r="G192" s="8">
        <f t="shared" si="19"/>
        <v>47360.5742331117</v>
      </c>
      <c r="H192" s="6">
        <f t="shared" si="20"/>
        <v>19300</v>
      </c>
      <c r="I192" s="6">
        <f t="shared" si="21"/>
        <v>28060.574233111674</v>
      </c>
    </row>
    <row r="193" spans="3:9" x14ac:dyDescent="0.25">
      <c r="D193" s="2">
        <f t="shared" si="18"/>
        <v>47360.5742331117</v>
      </c>
      <c r="E193" s="6">
        <f t="shared" si="16"/>
        <v>394.67145194259751</v>
      </c>
      <c r="F193" s="6">
        <f t="shared" si="17"/>
        <v>100</v>
      </c>
      <c r="G193" s="8">
        <f t="shared" si="19"/>
        <v>47855.245685054295</v>
      </c>
      <c r="H193" s="6">
        <f t="shared" si="20"/>
        <v>19400</v>
      </c>
      <c r="I193" s="6">
        <f t="shared" si="21"/>
        <v>28455.245685054273</v>
      </c>
    </row>
    <row r="194" spans="3:9" x14ac:dyDescent="0.25">
      <c r="D194" s="2">
        <f t="shared" si="18"/>
        <v>47855.245685054295</v>
      </c>
      <c r="E194" s="6">
        <f t="shared" si="16"/>
        <v>398.79371404211912</v>
      </c>
      <c r="F194" s="6">
        <f t="shared" si="17"/>
        <v>100</v>
      </c>
      <c r="G194" s="8">
        <f t="shared" si="19"/>
        <v>48354.039399096415</v>
      </c>
      <c r="H194" s="6">
        <f t="shared" si="20"/>
        <v>19500</v>
      </c>
      <c r="I194" s="6">
        <f t="shared" si="21"/>
        <v>28854.039399096393</v>
      </c>
    </row>
    <row r="195" spans="3:9" x14ac:dyDescent="0.25">
      <c r="D195" s="2">
        <f t="shared" si="18"/>
        <v>48354.039399096415</v>
      </c>
      <c r="E195" s="6">
        <f t="shared" si="16"/>
        <v>402.95032832580347</v>
      </c>
      <c r="F195" s="6">
        <f t="shared" si="17"/>
        <v>100</v>
      </c>
      <c r="G195" s="8">
        <f t="shared" si="19"/>
        <v>48856.989727422217</v>
      </c>
      <c r="H195" s="6">
        <f t="shared" si="20"/>
        <v>19600</v>
      </c>
      <c r="I195" s="6">
        <f t="shared" si="21"/>
        <v>29256.989727422195</v>
      </c>
    </row>
    <row r="196" spans="3:9" x14ac:dyDescent="0.25">
      <c r="D196" s="2">
        <f t="shared" si="18"/>
        <v>48856.989727422217</v>
      </c>
      <c r="E196" s="6">
        <f t="shared" si="16"/>
        <v>407.14158106185181</v>
      </c>
      <c r="F196" s="6">
        <f t="shared" si="17"/>
        <v>100</v>
      </c>
      <c r="G196" s="8">
        <f t="shared" si="19"/>
        <v>49364.131308484066</v>
      </c>
      <c r="H196" s="6">
        <f t="shared" si="20"/>
        <v>19700</v>
      </c>
      <c r="I196" s="6">
        <f t="shared" si="21"/>
        <v>29664.131308484048</v>
      </c>
    </row>
    <row r="197" spans="3:9" x14ac:dyDescent="0.25">
      <c r="D197" s="2">
        <f t="shared" si="18"/>
        <v>49364.131308484066</v>
      </c>
      <c r="E197" s="6">
        <f t="shared" si="16"/>
        <v>411.3677609040339</v>
      </c>
      <c r="F197" s="6">
        <f t="shared" si="17"/>
        <v>100</v>
      </c>
      <c r="G197" s="8">
        <f t="shared" si="19"/>
        <v>49875.499069388097</v>
      </c>
      <c r="H197" s="6">
        <f t="shared" si="20"/>
        <v>19800</v>
      </c>
      <c r="I197" s="6">
        <f t="shared" si="21"/>
        <v>30075.499069388083</v>
      </c>
    </row>
    <row r="198" spans="3:9" x14ac:dyDescent="0.25">
      <c r="D198" s="2">
        <f t="shared" si="18"/>
        <v>49875.499069388097</v>
      </c>
      <c r="E198" s="6">
        <f t="shared" si="16"/>
        <v>415.62915891156746</v>
      </c>
      <c r="F198" s="6">
        <f t="shared" si="17"/>
        <v>100</v>
      </c>
      <c r="G198" s="8">
        <f t="shared" si="19"/>
        <v>50391.128228299662</v>
      </c>
      <c r="H198" s="6">
        <f t="shared" si="20"/>
        <v>19900</v>
      </c>
      <c r="I198" s="6">
        <f t="shared" si="21"/>
        <v>30491.128228299651</v>
      </c>
    </row>
    <row r="199" spans="3:9" x14ac:dyDescent="0.25">
      <c r="D199" s="2">
        <f t="shared" si="18"/>
        <v>50391.128228299662</v>
      </c>
      <c r="E199" s="6">
        <f t="shared" si="16"/>
        <v>419.92606856916382</v>
      </c>
      <c r="F199" s="6">
        <f t="shared" si="17"/>
        <v>100</v>
      </c>
      <c r="G199" s="8">
        <f t="shared" si="19"/>
        <v>50911.054296868824</v>
      </c>
      <c r="H199" s="6">
        <f t="shared" si="20"/>
        <v>20000</v>
      </c>
      <c r="I199" s="6">
        <f t="shared" si="21"/>
        <v>30911.054296868813</v>
      </c>
    </row>
    <row r="200" spans="3:9" x14ac:dyDescent="0.25">
      <c r="D200" s="2">
        <f t="shared" si="18"/>
        <v>50911.054296868824</v>
      </c>
      <c r="E200" s="6">
        <f t="shared" si="16"/>
        <v>424.2587858072402</v>
      </c>
      <c r="F200" s="6">
        <f t="shared" si="17"/>
        <v>100</v>
      </c>
      <c r="G200" s="8">
        <f t="shared" si="19"/>
        <v>51435.313082676061</v>
      </c>
      <c r="H200" s="6">
        <f t="shared" si="20"/>
        <v>20100</v>
      </c>
      <c r="I200" s="6">
        <f t="shared" si="21"/>
        <v>31335.313082676053</v>
      </c>
    </row>
    <row r="201" spans="3:9" x14ac:dyDescent="0.25">
      <c r="C201" s="5">
        <v>16</v>
      </c>
      <c r="D201" s="2">
        <f t="shared" si="18"/>
        <v>51435.313082676061</v>
      </c>
      <c r="E201" s="6">
        <f t="shared" si="16"/>
        <v>428.62760902230048</v>
      </c>
      <c r="F201" s="6">
        <f t="shared" si="17"/>
        <v>100</v>
      </c>
      <c r="G201" s="8">
        <f t="shared" si="19"/>
        <v>51963.940691698364</v>
      </c>
      <c r="H201" s="6">
        <f t="shared" si="20"/>
        <v>20200</v>
      </c>
      <c r="I201" s="6">
        <f t="shared" si="21"/>
        <v>31763.940691698353</v>
      </c>
    </row>
    <row r="202" spans="3:9" x14ac:dyDescent="0.25">
      <c r="D202" s="2">
        <f t="shared" si="18"/>
        <v>51963.940691698364</v>
      </c>
      <c r="E202" s="6">
        <f t="shared" si="16"/>
        <v>433.03283909748637</v>
      </c>
      <c r="F202" s="6">
        <f t="shared" si="17"/>
        <v>100</v>
      </c>
      <c r="G202" s="8">
        <f t="shared" si="19"/>
        <v>52496.973530795847</v>
      </c>
      <c r="H202" s="6">
        <f t="shared" si="20"/>
        <v>20300</v>
      </c>
      <c r="I202" s="6">
        <f t="shared" si="21"/>
        <v>32196.97353079584</v>
      </c>
    </row>
    <row r="203" spans="3:9" x14ac:dyDescent="0.25">
      <c r="D203" s="2">
        <f t="shared" si="18"/>
        <v>52496.973530795847</v>
      </c>
      <c r="E203" s="6">
        <f t="shared" ref="E203:E266" si="22">D203*($B$4/$B$6)</f>
        <v>437.47477942329874</v>
      </c>
      <c r="F203" s="6">
        <f t="shared" ref="F203:F266" si="23">$B$7</f>
        <v>100</v>
      </c>
      <c r="G203" s="8">
        <f t="shared" si="19"/>
        <v>53034.448310219144</v>
      </c>
      <c r="H203" s="6">
        <f t="shared" si="20"/>
        <v>20400</v>
      </c>
      <c r="I203" s="6">
        <f t="shared" si="21"/>
        <v>32634.448310219137</v>
      </c>
    </row>
    <row r="204" spans="3:9" x14ac:dyDescent="0.25">
      <c r="D204" s="2">
        <f t="shared" si="18"/>
        <v>53034.448310219144</v>
      </c>
      <c r="E204" s="6">
        <f t="shared" si="22"/>
        <v>441.95373591849284</v>
      </c>
      <c r="F204" s="6">
        <f t="shared" si="23"/>
        <v>100</v>
      </c>
      <c r="G204" s="8">
        <f t="shared" si="19"/>
        <v>53576.402046137635</v>
      </c>
      <c r="H204" s="6">
        <f t="shared" si="20"/>
        <v>20500</v>
      </c>
      <c r="I204" s="6">
        <f t="shared" si="21"/>
        <v>33076.402046137628</v>
      </c>
    </row>
    <row r="205" spans="3:9" x14ac:dyDescent="0.25">
      <c r="D205" s="2">
        <f t="shared" si="18"/>
        <v>53576.402046137635</v>
      </c>
      <c r="E205" s="6">
        <f t="shared" si="22"/>
        <v>446.47001705114695</v>
      </c>
      <c r="F205" s="6">
        <f t="shared" si="23"/>
        <v>100</v>
      </c>
      <c r="G205" s="8">
        <f t="shared" si="19"/>
        <v>54122.872063188785</v>
      </c>
      <c r="H205" s="6">
        <f t="shared" si="20"/>
        <v>20600</v>
      </c>
      <c r="I205" s="6">
        <f t="shared" si="21"/>
        <v>33522.872063188777</v>
      </c>
    </row>
    <row r="206" spans="3:9" x14ac:dyDescent="0.25">
      <c r="D206" s="2">
        <f t="shared" si="18"/>
        <v>54122.872063188785</v>
      </c>
      <c r="E206" s="6">
        <f t="shared" si="22"/>
        <v>451.02393385990655</v>
      </c>
      <c r="F206" s="6">
        <f t="shared" si="23"/>
        <v>100</v>
      </c>
      <c r="G206" s="8">
        <f t="shared" si="19"/>
        <v>54673.89599704869</v>
      </c>
      <c r="H206" s="6">
        <f t="shared" si="20"/>
        <v>20700</v>
      </c>
      <c r="I206" s="6">
        <f t="shared" si="21"/>
        <v>33973.895997048683</v>
      </c>
    </row>
    <row r="207" spans="3:9" x14ac:dyDescent="0.25">
      <c r="D207" s="2">
        <f t="shared" si="18"/>
        <v>54673.89599704869</v>
      </c>
      <c r="E207" s="6">
        <f t="shared" si="22"/>
        <v>455.61579997540576</v>
      </c>
      <c r="F207" s="6">
        <f t="shared" si="23"/>
        <v>100</v>
      </c>
      <c r="G207" s="8">
        <f t="shared" si="19"/>
        <v>55229.511797024097</v>
      </c>
      <c r="H207" s="6">
        <f t="shared" si="20"/>
        <v>20800</v>
      </c>
      <c r="I207" s="6">
        <f t="shared" si="21"/>
        <v>34429.51179702409</v>
      </c>
    </row>
    <row r="208" spans="3:9" x14ac:dyDescent="0.25">
      <c r="D208" s="2">
        <f t="shared" si="18"/>
        <v>55229.511797024097</v>
      </c>
      <c r="E208" s="6">
        <f t="shared" si="22"/>
        <v>460.24593164186746</v>
      </c>
      <c r="F208" s="6">
        <f t="shared" si="23"/>
        <v>100</v>
      </c>
      <c r="G208" s="8">
        <f t="shared" si="19"/>
        <v>55789.757728665965</v>
      </c>
      <c r="H208" s="6">
        <f t="shared" si="20"/>
        <v>20900</v>
      </c>
      <c r="I208" s="6">
        <f t="shared" si="21"/>
        <v>34889.757728665958</v>
      </c>
    </row>
    <row r="209" spans="3:9" x14ac:dyDescent="0.25">
      <c r="D209" s="2">
        <f t="shared" si="18"/>
        <v>55789.757728665965</v>
      </c>
      <c r="E209" s="6">
        <f t="shared" si="22"/>
        <v>464.91464773888305</v>
      </c>
      <c r="F209" s="6">
        <f t="shared" si="23"/>
        <v>100</v>
      </c>
      <c r="G209" s="8">
        <f t="shared" si="19"/>
        <v>56354.672376404851</v>
      </c>
      <c r="H209" s="6">
        <f t="shared" si="20"/>
        <v>21000</v>
      </c>
      <c r="I209" s="6">
        <f t="shared" si="21"/>
        <v>35354.672376404844</v>
      </c>
    </row>
    <row r="210" spans="3:9" x14ac:dyDescent="0.25">
      <c r="D210" s="2">
        <f t="shared" si="18"/>
        <v>56354.672376404851</v>
      </c>
      <c r="E210" s="6">
        <f t="shared" si="22"/>
        <v>469.62226980337374</v>
      </c>
      <c r="F210" s="6">
        <f t="shared" si="23"/>
        <v>100</v>
      </c>
      <c r="G210" s="8">
        <f t="shared" si="19"/>
        <v>56924.294646208225</v>
      </c>
      <c r="H210" s="6">
        <f t="shared" si="20"/>
        <v>21100</v>
      </c>
      <c r="I210" s="6">
        <f t="shared" si="21"/>
        <v>35824.294646208218</v>
      </c>
    </row>
    <row r="211" spans="3:9" x14ac:dyDescent="0.25">
      <c r="D211" s="2">
        <f t="shared" si="18"/>
        <v>56924.294646208225</v>
      </c>
      <c r="E211" s="6">
        <f t="shared" si="22"/>
        <v>474.36912205173519</v>
      </c>
      <c r="F211" s="6">
        <f t="shared" si="23"/>
        <v>100</v>
      </c>
      <c r="G211" s="8">
        <f t="shared" si="19"/>
        <v>57498.663768259961</v>
      </c>
      <c r="H211" s="6">
        <f t="shared" si="20"/>
        <v>21200</v>
      </c>
      <c r="I211" s="6">
        <f t="shared" si="21"/>
        <v>36298.663768259954</v>
      </c>
    </row>
    <row r="212" spans="3:9" x14ac:dyDescent="0.25">
      <c r="D212" s="2">
        <f t="shared" si="18"/>
        <v>57498.663768259961</v>
      </c>
      <c r="E212" s="6">
        <f t="shared" si="22"/>
        <v>479.15553140216633</v>
      </c>
      <c r="F212" s="6">
        <f t="shared" si="23"/>
        <v>100</v>
      </c>
      <c r="G212" s="8">
        <f t="shared" si="19"/>
        <v>58077.819299662129</v>
      </c>
      <c r="H212" s="6">
        <f t="shared" si="20"/>
        <v>21300</v>
      </c>
      <c r="I212" s="6">
        <f t="shared" si="21"/>
        <v>36777.819299662122</v>
      </c>
    </row>
    <row r="213" spans="3:9" x14ac:dyDescent="0.25">
      <c r="C213" s="5">
        <v>17</v>
      </c>
      <c r="D213" s="2">
        <f t="shared" si="18"/>
        <v>58077.819299662129</v>
      </c>
      <c r="E213" s="6">
        <f t="shared" si="22"/>
        <v>483.98182749718438</v>
      </c>
      <c r="F213" s="6">
        <f t="shared" si="23"/>
        <v>100</v>
      </c>
      <c r="G213" s="8">
        <f t="shared" si="19"/>
        <v>58661.801127159313</v>
      </c>
      <c r="H213" s="6">
        <f t="shared" si="20"/>
        <v>21400</v>
      </c>
      <c r="I213" s="6">
        <f t="shared" si="21"/>
        <v>37261.801127159306</v>
      </c>
    </row>
    <row r="214" spans="3:9" x14ac:dyDescent="0.25">
      <c r="D214" s="2">
        <f t="shared" si="18"/>
        <v>58661.801127159313</v>
      </c>
      <c r="E214" s="6">
        <f t="shared" si="22"/>
        <v>488.84834272632759</v>
      </c>
      <c r="F214" s="6">
        <f t="shared" si="23"/>
        <v>100</v>
      </c>
      <c r="G214" s="8">
        <f t="shared" si="19"/>
        <v>59250.64946988564</v>
      </c>
      <c r="H214" s="6">
        <f t="shared" si="20"/>
        <v>21500</v>
      </c>
      <c r="I214" s="6">
        <f t="shared" si="21"/>
        <v>37750.649469885633</v>
      </c>
    </row>
    <row r="215" spans="3:9" x14ac:dyDescent="0.25">
      <c r="D215" s="2">
        <f t="shared" si="18"/>
        <v>59250.64946988564</v>
      </c>
      <c r="E215" s="6">
        <f t="shared" si="22"/>
        <v>493.75541224904697</v>
      </c>
      <c r="F215" s="6">
        <f t="shared" si="23"/>
        <v>100</v>
      </c>
      <c r="G215" s="8">
        <f t="shared" si="19"/>
        <v>59844.404882134688</v>
      </c>
      <c r="H215" s="6">
        <f t="shared" si="20"/>
        <v>21600</v>
      </c>
      <c r="I215" s="6">
        <f t="shared" si="21"/>
        <v>38244.404882134681</v>
      </c>
    </row>
    <row r="216" spans="3:9" x14ac:dyDescent="0.25">
      <c r="D216" s="2">
        <f t="shared" si="18"/>
        <v>59844.404882134688</v>
      </c>
      <c r="E216" s="6">
        <f t="shared" si="22"/>
        <v>498.70337401778903</v>
      </c>
      <c r="F216" s="6">
        <f t="shared" si="23"/>
        <v>100</v>
      </c>
      <c r="G216" s="8">
        <f t="shared" si="19"/>
        <v>60443.108256152474</v>
      </c>
      <c r="H216" s="6">
        <f t="shared" si="20"/>
        <v>21700</v>
      </c>
      <c r="I216" s="6">
        <f t="shared" si="21"/>
        <v>38743.108256152467</v>
      </c>
    </row>
    <row r="217" spans="3:9" x14ac:dyDescent="0.25">
      <c r="D217" s="2">
        <f t="shared" si="18"/>
        <v>60443.108256152474</v>
      </c>
      <c r="E217" s="6">
        <f t="shared" si="22"/>
        <v>503.69256880127062</v>
      </c>
      <c r="F217" s="6">
        <f t="shared" si="23"/>
        <v>100</v>
      </c>
      <c r="G217" s="8">
        <f t="shared" si="19"/>
        <v>61046.800824953745</v>
      </c>
      <c r="H217" s="6">
        <f t="shared" si="20"/>
        <v>21800</v>
      </c>
      <c r="I217" s="6">
        <f t="shared" si="21"/>
        <v>39246.800824953738</v>
      </c>
    </row>
    <row r="218" spans="3:9" x14ac:dyDescent="0.25">
      <c r="D218" s="2">
        <f t="shared" si="18"/>
        <v>61046.800824953745</v>
      </c>
      <c r="E218" s="6">
        <f t="shared" si="22"/>
        <v>508.72334020794784</v>
      </c>
      <c r="F218" s="6">
        <f t="shared" si="23"/>
        <v>100</v>
      </c>
      <c r="G218" s="8">
        <f t="shared" si="19"/>
        <v>61655.524165161696</v>
      </c>
      <c r="H218" s="6">
        <f t="shared" si="20"/>
        <v>21900</v>
      </c>
      <c r="I218" s="6">
        <f t="shared" si="21"/>
        <v>39755.524165161689</v>
      </c>
    </row>
    <row r="219" spans="3:9" x14ac:dyDescent="0.25">
      <c r="D219" s="2">
        <f t="shared" si="18"/>
        <v>61655.524165161696</v>
      </c>
      <c r="E219" s="6">
        <f t="shared" si="22"/>
        <v>513.79603470968084</v>
      </c>
      <c r="F219" s="6">
        <f t="shared" si="23"/>
        <v>100</v>
      </c>
      <c r="G219" s="8">
        <f t="shared" si="19"/>
        <v>62269.320199871378</v>
      </c>
      <c r="H219" s="6">
        <f t="shared" si="20"/>
        <v>22000</v>
      </c>
      <c r="I219" s="6">
        <f t="shared" si="21"/>
        <v>40269.32019987137</v>
      </c>
    </row>
    <row r="220" spans="3:9" x14ac:dyDescent="0.25">
      <c r="D220" s="2">
        <f t="shared" si="18"/>
        <v>62269.320199871378</v>
      </c>
      <c r="E220" s="6">
        <f t="shared" si="22"/>
        <v>518.91100166559477</v>
      </c>
      <c r="F220" s="6">
        <f t="shared" si="23"/>
        <v>100</v>
      </c>
      <c r="G220" s="8">
        <f t="shared" si="19"/>
        <v>62888.231201536975</v>
      </c>
      <c r="H220" s="6">
        <f t="shared" si="20"/>
        <v>22100</v>
      </c>
      <c r="I220" s="6">
        <f t="shared" si="21"/>
        <v>40788.231201536968</v>
      </c>
    </row>
    <row r="221" spans="3:9" x14ac:dyDescent="0.25">
      <c r="D221" s="2">
        <f t="shared" si="18"/>
        <v>62888.231201536975</v>
      </c>
      <c r="E221" s="6">
        <f t="shared" si="22"/>
        <v>524.06859334614148</v>
      </c>
      <c r="F221" s="6">
        <f t="shared" si="23"/>
        <v>100</v>
      </c>
      <c r="G221" s="8">
        <f t="shared" si="19"/>
        <v>63512.299794883118</v>
      </c>
      <c r="H221" s="6">
        <f t="shared" si="20"/>
        <v>22200</v>
      </c>
      <c r="I221" s="6">
        <f t="shared" si="21"/>
        <v>41312.299794883111</v>
      </c>
    </row>
    <row r="222" spans="3:9" x14ac:dyDescent="0.25">
      <c r="D222" s="2">
        <f t="shared" si="18"/>
        <v>63512.299794883118</v>
      </c>
      <c r="E222" s="6">
        <f t="shared" si="22"/>
        <v>529.26916495735929</v>
      </c>
      <c r="F222" s="6">
        <f t="shared" si="23"/>
        <v>100</v>
      </c>
      <c r="G222" s="8">
        <f t="shared" si="19"/>
        <v>64141.568959840479</v>
      </c>
      <c r="H222" s="6">
        <f t="shared" si="20"/>
        <v>22300</v>
      </c>
      <c r="I222" s="6">
        <f t="shared" si="21"/>
        <v>41841.568959840472</v>
      </c>
    </row>
    <row r="223" spans="3:9" x14ac:dyDescent="0.25">
      <c r="D223" s="2">
        <f t="shared" si="18"/>
        <v>64141.568959840479</v>
      </c>
      <c r="E223" s="6">
        <f t="shared" si="22"/>
        <v>534.51307466533729</v>
      </c>
      <c r="F223" s="6">
        <f t="shared" si="23"/>
        <v>100</v>
      </c>
      <c r="G223" s="8">
        <f t="shared" si="19"/>
        <v>64776.082034505816</v>
      </c>
      <c r="H223" s="6">
        <f t="shared" si="20"/>
        <v>22400</v>
      </c>
      <c r="I223" s="6">
        <f t="shared" si="21"/>
        <v>42376.082034505809</v>
      </c>
    </row>
    <row r="224" spans="3:9" x14ac:dyDescent="0.25">
      <c r="D224" s="2">
        <f t="shared" si="18"/>
        <v>64776.082034505816</v>
      </c>
      <c r="E224" s="6">
        <f t="shared" si="22"/>
        <v>539.80068362088184</v>
      </c>
      <c r="F224" s="6">
        <f t="shared" si="23"/>
        <v>100</v>
      </c>
      <c r="G224" s="8">
        <f t="shared" si="19"/>
        <v>65415.882718126697</v>
      </c>
      <c r="H224" s="6">
        <f t="shared" si="20"/>
        <v>22500</v>
      </c>
      <c r="I224" s="6">
        <f t="shared" si="21"/>
        <v>42915.88271812669</v>
      </c>
    </row>
    <row r="225" spans="3:9" x14ac:dyDescent="0.25">
      <c r="C225" s="5">
        <v>18</v>
      </c>
      <c r="D225" s="2">
        <f t="shared" si="18"/>
        <v>65415.882718126697</v>
      </c>
      <c r="E225" s="6">
        <f t="shared" si="22"/>
        <v>545.13235598438916</v>
      </c>
      <c r="F225" s="6">
        <f t="shared" si="23"/>
        <v>100</v>
      </c>
      <c r="G225" s="8">
        <f t="shared" si="19"/>
        <v>66061.015074111085</v>
      </c>
      <c r="H225" s="6">
        <f t="shared" si="20"/>
        <v>22600</v>
      </c>
      <c r="I225" s="6">
        <f t="shared" si="21"/>
        <v>43461.015074111077</v>
      </c>
    </row>
    <row r="226" spans="3:9" x14ac:dyDescent="0.25">
      <c r="D226" s="2">
        <f t="shared" si="18"/>
        <v>66061.015074111085</v>
      </c>
      <c r="E226" s="6">
        <f t="shared" si="22"/>
        <v>550.50845895092573</v>
      </c>
      <c r="F226" s="6">
        <f t="shared" si="23"/>
        <v>100</v>
      </c>
      <c r="G226" s="8">
        <f t="shared" si="19"/>
        <v>66711.523533062005</v>
      </c>
      <c r="H226" s="6">
        <f t="shared" si="20"/>
        <v>22700</v>
      </c>
      <c r="I226" s="6">
        <f t="shared" si="21"/>
        <v>44011.523533062005</v>
      </c>
    </row>
    <row r="227" spans="3:9" x14ac:dyDescent="0.25">
      <c r="D227" s="2">
        <f t="shared" si="18"/>
        <v>66711.523533062005</v>
      </c>
      <c r="E227" s="6">
        <f t="shared" si="22"/>
        <v>555.92936277551667</v>
      </c>
      <c r="F227" s="6">
        <f t="shared" si="23"/>
        <v>100</v>
      </c>
      <c r="G227" s="8">
        <f t="shared" si="19"/>
        <v>67367.452895837516</v>
      </c>
      <c r="H227" s="6">
        <f t="shared" si="20"/>
        <v>22800</v>
      </c>
      <c r="I227" s="6">
        <f t="shared" si="21"/>
        <v>44567.452895837523</v>
      </c>
    </row>
    <row r="228" spans="3:9" x14ac:dyDescent="0.25">
      <c r="D228" s="2">
        <f t="shared" si="18"/>
        <v>67367.452895837516</v>
      </c>
      <c r="E228" s="6">
        <f t="shared" si="22"/>
        <v>561.39544079864595</v>
      </c>
      <c r="F228" s="6">
        <f t="shared" si="23"/>
        <v>100</v>
      </c>
      <c r="G228" s="8">
        <f t="shared" si="19"/>
        <v>68028.848336636162</v>
      </c>
      <c r="H228" s="6">
        <f t="shared" si="20"/>
        <v>22900</v>
      </c>
      <c r="I228" s="6">
        <f t="shared" si="21"/>
        <v>45128.848336636169</v>
      </c>
    </row>
    <row r="229" spans="3:9" x14ac:dyDescent="0.25">
      <c r="D229" s="2">
        <f t="shared" si="18"/>
        <v>68028.848336636162</v>
      </c>
      <c r="E229" s="6">
        <f t="shared" si="22"/>
        <v>566.90706947196804</v>
      </c>
      <c r="F229" s="6">
        <f t="shared" si="23"/>
        <v>100</v>
      </c>
      <c r="G229" s="8">
        <f t="shared" si="19"/>
        <v>68695.755406108132</v>
      </c>
      <c r="H229" s="6">
        <f t="shared" si="20"/>
        <v>23000</v>
      </c>
      <c r="I229" s="6">
        <f t="shared" si="21"/>
        <v>45695.755406108139</v>
      </c>
    </row>
    <row r="230" spans="3:9" x14ac:dyDescent="0.25">
      <c r="D230" s="2">
        <f t="shared" si="18"/>
        <v>68695.755406108132</v>
      </c>
      <c r="E230" s="6">
        <f t="shared" si="22"/>
        <v>572.4646283842344</v>
      </c>
      <c r="F230" s="6">
        <f t="shared" si="23"/>
        <v>100</v>
      </c>
      <c r="G230" s="8">
        <f t="shared" si="19"/>
        <v>69368.220034492362</v>
      </c>
      <c r="H230" s="6">
        <f t="shared" si="20"/>
        <v>23100</v>
      </c>
      <c r="I230" s="6">
        <f t="shared" si="21"/>
        <v>46268.220034492377</v>
      </c>
    </row>
    <row r="231" spans="3:9" x14ac:dyDescent="0.25">
      <c r="D231" s="2">
        <f t="shared" si="18"/>
        <v>69368.220034492362</v>
      </c>
      <c r="E231" s="6">
        <f t="shared" si="22"/>
        <v>578.06850028743634</v>
      </c>
      <c r="F231" s="6">
        <f t="shared" si="23"/>
        <v>100</v>
      </c>
      <c r="G231" s="8">
        <f t="shared" si="19"/>
        <v>70046.2885347798</v>
      </c>
      <c r="H231" s="6">
        <f t="shared" si="20"/>
        <v>23200</v>
      </c>
      <c r="I231" s="6">
        <f t="shared" si="21"/>
        <v>46846.288534779815</v>
      </c>
    </row>
    <row r="232" spans="3:9" x14ac:dyDescent="0.25">
      <c r="D232" s="2">
        <f t="shared" si="18"/>
        <v>70046.2885347798</v>
      </c>
      <c r="E232" s="6">
        <f t="shared" si="22"/>
        <v>583.71907112316501</v>
      </c>
      <c r="F232" s="6">
        <f t="shared" si="23"/>
        <v>100</v>
      </c>
      <c r="G232" s="8">
        <f t="shared" si="19"/>
        <v>70730.007605902967</v>
      </c>
      <c r="H232" s="6">
        <f t="shared" si="20"/>
        <v>23300</v>
      </c>
      <c r="I232" s="6">
        <f t="shared" si="21"/>
        <v>47430.007605902982</v>
      </c>
    </row>
    <row r="233" spans="3:9" x14ac:dyDescent="0.25">
      <c r="D233" s="2">
        <f t="shared" si="18"/>
        <v>70730.007605902967</v>
      </c>
      <c r="E233" s="6">
        <f t="shared" si="22"/>
        <v>589.41673004919141</v>
      </c>
      <c r="F233" s="6">
        <f t="shared" si="23"/>
        <v>100</v>
      </c>
      <c r="G233" s="8">
        <f t="shared" si="19"/>
        <v>71419.424335952164</v>
      </c>
      <c r="H233" s="6">
        <f t="shared" si="20"/>
        <v>23400</v>
      </c>
      <c r="I233" s="6">
        <f t="shared" si="21"/>
        <v>48019.424335952172</v>
      </c>
    </row>
    <row r="234" spans="3:9" x14ac:dyDescent="0.25">
      <c r="D234" s="2">
        <f t="shared" si="18"/>
        <v>71419.424335952164</v>
      </c>
      <c r="E234" s="6">
        <f t="shared" si="22"/>
        <v>595.16186946626806</v>
      </c>
      <c r="F234" s="6">
        <f t="shared" si="23"/>
        <v>100</v>
      </c>
      <c r="G234" s="8">
        <f t="shared" si="19"/>
        <v>72114.586205418425</v>
      </c>
      <c r="H234" s="6">
        <f t="shared" si="20"/>
        <v>23500</v>
      </c>
      <c r="I234" s="6">
        <f t="shared" si="21"/>
        <v>48614.58620541844</v>
      </c>
    </row>
    <row r="235" spans="3:9" x14ac:dyDescent="0.25">
      <c r="D235" s="2">
        <f t="shared" si="18"/>
        <v>72114.586205418425</v>
      </c>
      <c r="E235" s="6">
        <f t="shared" si="22"/>
        <v>600.95488504515356</v>
      </c>
      <c r="F235" s="6">
        <f t="shared" si="23"/>
        <v>100</v>
      </c>
      <c r="G235" s="8">
        <f t="shared" si="19"/>
        <v>72815.541090463579</v>
      </c>
      <c r="H235" s="6">
        <f t="shared" si="20"/>
        <v>23600</v>
      </c>
      <c r="I235" s="6">
        <f t="shared" si="21"/>
        <v>49215.541090463594</v>
      </c>
    </row>
    <row r="236" spans="3:9" x14ac:dyDescent="0.25">
      <c r="D236" s="2">
        <f t="shared" si="18"/>
        <v>72815.541090463579</v>
      </c>
      <c r="E236" s="6">
        <f t="shared" si="22"/>
        <v>606.79617575386317</v>
      </c>
      <c r="F236" s="6">
        <f t="shared" si="23"/>
        <v>100</v>
      </c>
      <c r="G236" s="8">
        <f t="shared" si="19"/>
        <v>73522.337266217437</v>
      </c>
      <c r="H236" s="6">
        <f t="shared" si="20"/>
        <v>23700</v>
      </c>
      <c r="I236" s="6">
        <f t="shared" si="21"/>
        <v>49822.337266217459</v>
      </c>
    </row>
    <row r="237" spans="3:9" x14ac:dyDescent="0.25">
      <c r="C237" s="5">
        <v>19</v>
      </c>
      <c r="D237" s="2">
        <f t="shared" si="18"/>
        <v>73522.337266217437</v>
      </c>
      <c r="E237" s="6">
        <f t="shared" si="22"/>
        <v>612.68614388514527</v>
      </c>
      <c r="F237" s="6">
        <f t="shared" si="23"/>
        <v>100</v>
      </c>
      <c r="G237" s="8">
        <f t="shared" si="19"/>
        <v>74235.023410102585</v>
      </c>
      <c r="H237" s="6">
        <f t="shared" si="20"/>
        <v>23800</v>
      </c>
      <c r="I237" s="6">
        <f t="shared" si="21"/>
        <v>50435.023410102607</v>
      </c>
    </row>
    <row r="238" spans="3:9" x14ac:dyDescent="0.25">
      <c r="D238" s="2">
        <f t="shared" si="18"/>
        <v>74235.023410102585</v>
      </c>
      <c r="E238" s="6">
        <f t="shared" si="22"/>
        <v>618.62519508418825</v>
      </c>
      <c r="F238" s="6">
        <f t="shared" si="23"/>
        <v>100</v>
      </c>
      <c r="G238" s="8">
        <f t="shared" si="19"/>
        <v>74953.648605186769</v>
      </c>
      <c r="H238" s="6">
        <f t="shared" si="20"/>
        <v>23900</v>
      </c>
      <c r="I238" s="6">
        <f t="shared" si="21"/>
        <v>51053.648605186798</v>
      </c>
    </row>
    <row r="239" spans="3:9" x14ac:dyDescent="0.25">
      <c r="D239" s="2">
        <f t="shared" si="18"/>
        <v>74953.648605186769</v>
      </c>
      <c r="E239" s="6">
        <f t="shared" si="22"/>
        <v>624.6137383765564</v>
      </c>
      <c r="F239" s="6">
        <f t="shared" si="23"/>
        <v>100</v>
      </c>
      <c r="G239" s="8">
        <f t="shared" si="19"/>
        <v>75678.262343563329</v>
      </c>
      <c r="H239" s="6">
        <f t="shared" si="20"/>
        <v>24000</v>
      </c>
      <c r="I239" s="6">
        <f t="shared" si="21"/>
        <v>51678.262343563358</v>
      </c>
    </row>
    <row r="240" spans="3:9" x14ac:dyDescent="0.25">
      <c r="D240" s="2">
        <f t="shared" si="18"/>
        <v>75678.262343563329</v>
      </c>
      <c r="E240" s="6">
        <f t="shared" si="22"/>
        <v>630.65218619636107</v>
      </c>
      <c r="F240" s="6">
        <f t="shared" si="23"/>
        <v>100</v>
      </c>
      <c r="G240" s="8">
        <f t="shared" si="19"/>
        <v>76408.914529759684</v>
      </c>
      <c r="H240" s="6">
        <f t="shared" si="20"/>
        <v>24100</v>
      </c>
      <c r="I240" s="6">
        <f t="shared" si="21"/>
        <v>52308.914529759721</v>
      </c>
    </row>
    <row r="241" spans="3:9" x14ac:dyDescent="0.25">
      <c r="D241" s="2">
        <f t="shared" si="18"/>
        <v>76408.914529759684</v>
      </c>
      <c r="E241" s="6">
        <f t="shared" si="22"/>
        <v>636.74095441466397</v>
      </c>
      <c r="F241" s="6">
        <f t="shared" si="23"/>
        <v>100</v>
      </c>
      <c r="G241" s="8">
        <f t="shared" si="19"/>
        <v>77145.655484174349</v>
      </c>
      <c r="H241" s="6">
        <f t="shared" si="20"/>
        <v>24200</v>
      </c>
      <c r="I241" s="6">
        <f t="shared" si="21"/>
        <v>52945.655484174385</v>
      </c>
    </row>
    <row r="242" spans="3:9" x14ac:dyDescent="0.25">
      <c r="D242" s="2">
        <f t="shared" ref="D242:D305" si="24">G241</f>
        <v>77145.655484174349</v>
      </c>
      <c r="E242" s="6">
        <f t="shared" si="22"/>
        <v>642.88046236811954</v>
      </c>
      <c r="F242" s="6">
        <f t="shared" si="23"/>
        <v>100</v>
      </c>
      <c r="G242" s="8">
        <f t="shared" ref="G242:G305" si="25">D242+E242+F242</f>
        <v>77888.53594654247</v>
      </c>
      <c r="H242" s="6">
        <f t="shared" ref="H242:H305" si="26">H241+F242</f>
        <v>24300</v>
      </c>
      <c r="I242" s="6">
        <f t="shared" ref="I242:I305" si="27">I241+E242</f>
        <v>53588.535946542506</v>
      </c>
    </row>
    <row r="243" spans="3:9" x14ac:dyDescent="0.25">
      <c r="D243" s="2">
        <f t="shared" si="24"/>
        <v>77888.53594654247</v>
      </c>
      <c r="E243" s="6">
        <f t="shared" si="22"/>
        <v>649.07113288785388</v>
      </c>
      <c r="F243" s="6">
        <f t="shared" si="23"/>
        <v>100</v>
      </c>
      <c r="G243" s="8">
        <f t="shared" si="25"/>
        <v>78637.607079430323</v>
      </c>
      <c r="H243" s="6">
        <f t="shared" si="26"/>
        <v>24400</v>
      </c>
      <c r="I243" s="6">
        <f t="shared" si="27"/>
        <v>54237.60707943036</v>
      </c>
    </row>
    <row r="244" spans="3:9" x14ac:dyDescent="0.25">
      <c r="D244" s="2">
        <f t="shared" si="24"/>
        <v>78637.607079430323</v>
      </c>
      <c r="E244" s="6">
        <f t="shared" si="22"/>
        <v>655.31339232858602</v>
      </c>
      <c r="F244" s="6">
        <f t="shared" si="23"/>
        <v>100</v>
      </c>
      <c r="G244" s="8">
        <f t="shared" si="25"/>
        <v>79392.920471758916</v>
      </c>
      <c r="H244" s="6">
        <f t="shared" si="26"/>
        <v>24500</v>
      </c>
      <c r="I244" s="6">
        <f t="shared" si="27"/>
        <v>54892.920471758945</v>
      </c>
    </row>
    <row r="245" spans="3:9" x14ac:dyDescent="0.25">
      <c r="D245" s="2">
        <f t="shared" si="24"/>
        <v>79392.920471758916</v>
      </c>
      <c r="E245" s="6">
        <f t="shared" si="22"/>
        <v>661.60767059799093</v>
      </c>
      <c r="F245" s="6">
        <f t="shared" si="23"/>
        <v>100</v>
      </c>
      <c r="G245" s="8">
        <f t="shared" si="25"/>
        <v>80154.52814235691</v>
      </c>
      <c r="H245" s="6">
        <f t="shared" si="26"/>
        <v>24600</v>
      </c>
      <c r="I245" s="6">
        <f t="shared" si="27"/>
        <v>55554.528142356939</v>
      </c>
    </row>
    <row r="246" spans="3:9" x14ac:dyDescent="0.25">
      <c r="D246" s="2">
        <f t="shared" si="24"/>
        <v>80154.52814235691</v>
      </c>
      <c r="E246" s="6">
        <f t="shared" si="22"/>
        <v>667.95440118630756</v>
      </c>
      <c r="F246" s="6">
        <f t="shared" si="23"/>
        <v>100</v>
      </c>
      <c r="G246" s="8">
        <f t="shared" si="25"/>
        <v>80922.482543543214</v>
      </c>
      <c r="H246" s="6">
        <f t="shared" si="26"/>
        <v>24700</v>
      </c>
      <c r="I246" s="6">
        <f t="shared" si="27"/>
        <v>56222.48254354325</v>
      </c>
    </row>
    <row r="247" spans="3:9" x14ac:dyDescent="0.25">
      <c r="D247" s="2">
        <f t="shared" si="24"/>
        <v>80922.482543543214</v>
      </c>
      <c r="E247" s="6">
        <f t="shared" si="22"/>
        <v>674.35402119619346</v>
      </c>
      <c r="F247" s="6">
        <f t="shared" si="23"/>
        <v>100</v>
      </c>
      <c r="G247" s="8">
        <f t="shared" si="25"/>
        <v>81696.836564739409</v>
      </c>
      <c r="H247" s="6">
        <f t="shared" si="26"/>
        <v>24800</v>
      </c>
      <c r="I247" s="6">
        <f t="shared" si="27"/>
        <v>56896.836564739446</v>
      </c>
    </row>
    <row r="248" spans="3:9" x14ac:dyDescent="0.25">
      <c r="D248" s="2">
        <f t="shared" si="24"/>
        <v>81696.836564739409</v>
      </c>
      <c r="E248" s="6">
        <f t="shared" si="22"/>
        <v>680.80697137282846</v>
      </c>
      <c r="F248" s="6">
        <f t="shared" si="23"/>
        <v>100</v>
      </c>
      <c r="G248" s="8">
        <f t="shared" si="25"/>
        <v>82477.643536112242</v>
      </c>
      <c r="H248" s="6">
        <f t="shared" si="26"/>
        <v>24900</v>
      </c>
      <c r="I248" s="6">
        <f t="shared" si="27"/>
        <v>57577.643536112271</v>
      </c>
    </row>
    <row r="249" spans="3:9" x14ac:dyDescent="0.25">
      <c r="C249" s="5">
        <v>20</v>
      </c>
      <c r="D249" s="2">
        <f t="shared" si="24"/>
        <v>82477.643536112242</v>
      </c>
      <c r="E249" s="6">
        <f t="shared" si="22"/>
        <v>687.31369613426864</v>
      </c>
      <c r="F249" s="6">
        <f t="shared" si="23"/>
        <v>100</v>
      </c>
      <c r="G249" s="8">
        <f t="shared" si="25"/>
        <v>83264.95723224651</v>
      </c>
      <c r="H249" s="6">
        <f t="shared" si="26"/>
        <v>25000</v>
      </c>
      <c r="I249" s="6">
        <f t="shared" si="27"/>
        <v>58264.957232246539</v>
      </c>
    </row>
    <row r="250" spans="3:9" x14ac:dyDescent="0.25">
      <c r="D250" s="2">
        <f t="shared" si="24"/>
        <v>83264.95723224651</v>
      </c>
      <c r="E250" s="6">
        <f t="shared" si="22"/>
        <v>693.87464360205422</v>
      </c>
      <c r="F250" s="6">
        <f t="shared" si="23"/>
        <v>100</v>
      </c>
      <c r="G250" s="8">
        <f t="shared" si="25"/>
        <v>84058.831875848569</v>
      </c>
      <c r="H250" s="6">
        <f t="shared" si="26"/>
        <v>25100</v>
      </c>
      <c r="I250" s="6">
        <f t="shared" si="27"/>
        <v>58958.831875848591</v>
      </c>
    </row>
    <row r="251" spans="3:9" x14ac:dyDescent="0.25">
      <c r="D251" s="2">
        <f t="shared" si="24"/>
        <v>84058.831875848569</v>
      </c>
      <c r="E251" s="6">
        <f t="shared" si="22"/>
        <v>700.49026563207144</v>
      </c>
      <c r="F251" s="6">
        <f t="shared" si="23"/>
        <v>100</v>
      </c>
      <c r="G251" s="8">
        <f t="shared" si="25"/>
        <v>84859.322141480647</v>
      </c>
      <c r="H251" s="6">
        <f t="shared" si="26"/>
        <v>25200</v>
      </c>
      <c r="I251" s="6">
        <f t="shared" si="27"/>
        <v>59659.322141480661</v>
      </c>
    </row>
    <row r="252" spans="3:9" x14ac:dyDescent="0.25">
      <c r="D252" s="2">
        <f t="shared" si="24"/>
        <v>84859.322141480647</v>
      </c>
      <c r="E252" s="6">
        <f t="shared" si="22"/>
        <v>707.16101784567206</v>
      </c>
      <c r="F252" s="6">
        <f t="shared" si="23"/>
        <v>100</v>
      </c>
      <c r="G252" s="8">
        <f t="shared" si="25"/>
        <v>85666.483159326322</v>
      </c>
      <c r="H252" s="6">
        <f t="shared" si="26"/>
        <v>25300</v>
      </c>
      <c r="I252" s="6">
        <f t="shared" si="27"/>
        <v>60366.48315932633</v>
      </c>
    </row>
    <row r="253" spans="3:9" x14ac:dyDescent="0.25">
      <c r="D253" s="2">
        <f t="shared" si="24"/>
        <v>85666.483159326322</v>
      </c>
      <c r="E253" s="6">
        <f t="shared" si="22"/>
        <v>713.88735966105264</v>
      </c>
      <c r="F253" s="6">
        <f t="shared" si="23"/>
        <v>100</v>
      </c>
      <c r="G253" s="8">
        <f t="shared" si="25"/>
        <v>86480.370518987373</v>
      </c>
      <c r="H253" s="6">
        <f t="shared" si="26"/>
        <v>25400</v>
      </c>
      <c r="I253" s="6">
        <f t="shared" si="27"/>
        <v>61080.37051898738</v>
      </c>
    </row>
    <row r="254" spans="3:9" x14ac:dyDescent="0.25">
      <c r="D254" s="2">
        <f t="shared" si="24"/>
        <v>86480.370518987373</v>
      </c>
      <c r="E254" s="6">
        <f t="shared" si="22"/>
        <v>720.66975432489471</v>
      </c>
      <c r="F254" s="6">
        <f t="shared" si="23"/>
        <v>100</v>
      </c>
      <c r="G254" s="8">
        <f t="shared" si="25"/>
        <v>87301.040273312261</v>
      </c>
      <c r="H254" s="6">
        <f t="shared" si="26"/>
        <v>25500</v>
      </c>
      <c r="I254" s="6">
        <f t="shared" si="27"/>
        <v>61801.040273312276</v>
      </c>
    </row>
    <row r="255" spans="3:9" x14ac:dyDescent="0.25">
      <c r="D255" s="2">
        <f t="shared" si="24"/>
        <v>87301.040273312261</v>
      </c>
      <c r="E255" s="6">
        <f t="shared" si="22"/>
        <v>727.50866894426883</v>
      </c>
      <c r="F255" s="6">
        <f t="shared" si="23"/>
        <v>100</v>
      </c>
      <c r="G255" s="8">
        <f t="shared" si="25"/>
        <v>88128.54894225653</v>
      </c>
      <c r="H255" s="6">
        <f t="shared" si="26"/>
        <v>25600</v>
      </c>
      <c r="I255" s="6">
        <f t="shared" si="27"/>
        <v>62528.548942256544</v>
      </c>
    </row>
    <row r="256" spans="3:9" x14ac:dyDescent="0.25">
      <c r="D256" s="2">
        <f t="shared" si="24"/>
        <v>88128.54894225653</v>
      </c>
      <c r="E256" s="6">
        <f t="shared" si="22"/>
        <v>734.40457451880445</v>
      </c>
      <c r="F256" s="6">
        <f t="shared" si="23"/>
        <v>100</v>
      </c>
      <c r="G256" s="8">
        <f t="shared" si="25"/>
        <v>88962.953516775335</v>
      </c>
      <c r="H256" s="6">
        <f t="shared" si="26"/>
        <v>25700</v>
      </c>
      <c r="I256" s="6">
        <f t="shared" si="27"/>
        <v>63262.953516775349</v>
      </c>
    </row>
    <row r="257" spans="3:9" x14ac:dyDescent="0.25">
      <c r="D257" s="2">
        <f t="shared" si="24"/>
        <v>88962.953516775335</v>
      </c>
      <c r="E257" s="6">
        <f t="shared" si="22"/>
        <v>741.35794597312781</v>
      </c>
      <c r="F257" s="6">
        <f t="shared" si="23"/>
        <v>100</v>
      </c>
      <c r="G257" s="8">
        <f t="shared" si="25"/>
        <v>89804.311462748461</v>
      </c>
      <c r="H257" s="6">
        <f t="shared" si="26"/>
        <v>25800</v>
      </c>
      <c r="I257" s="6">
        <f t="shared" si="27"/>
        <v>64004.311462748476</v>
      </c>
    </row>
    <row r="258" spans="3:9" x14ac:dyDescent="0.25">
      <c r="D258" s="2">
        <f t="shared" si="24"/>
        <v>89804.311462748461</v>
      </c>
      <c r="E258" s="6">
        <f t="shared" si="22"/>
        <v>748.36926218957046</v>
      </c>
      <c r="F258" s="6">
        <f t="shared" si="23"/>
        <v>100</v>
      </c>
      <c r="G258" s="8">
        <f t="shared" si="25"/>
        <v>90652.680724938036</v>
      </c>
      <c r="H258" s="6">
        <f t="shared" si="26"/>
        <v>25900</v>
      </c>
      <c r="I258" s="6">
        <f t="shared" si="27"/>
        <v>64752.680724938044</v>
      </c>
    </row>
    <row r="259" spans="3:9" x14ac:dyDescent="0.25">
      <c r="D259" s="2">
        <f t="shared" si="24"/>
        <v>90652.680724938036</v>
      </c>
      <c r="E259" s="6">
        <f t="shared" si="22"/>
        <v>755.43900604115026</v>
      </c>
      <c r="F259" s="6">
        <f t="shared" si="23"/>
        <v>100</v>
      </c>
      <c r="G259" s="8">
        <f t="shared" si="25"/>
        <v>91508.11973097919</v>
      </c>
      <c r="H259" s="6">
        <f t="shared" si="26"/>
        <v>26000</v>
      </c>
      <c r="I259" s="6">
        <f t="shared" si="27"/>
        <v>65508.119730979197</v>
      </c>
    </row>
    <row r="260" spans="3:9" x14ac:dyDescent="0.25">
      <c r="D260" s="2">
        <f t="shared" si="24"/>
        <v>91508.11973097919</v>
      </c>
      <c r="E260" s="6">
        <f t="shared" si="22"/>
        <v>762.5676644248266</v>
      </c>
      <c r="F260" s="6">
        <f t="shared" si="23"/>
        <v>100</v>
      </c>
      <c r="G260" s="8">
        <f t="shared" si="25"/>
        <v>92370.68739540402</v>
      </c>
      <c r="H260" s="6">
        <f t="shared" si="26"/>
        <v>26100</v>
      </c>
      <c r="I260" s="6">
        <f t="shared" si="27"/>
        <v>66270.68739540402</v>
      </c>
    </row>
    <row r="261" spans="3:9" x14ac:dyDescent="0.25">
      <c r="C261" s="5">
        <v>21</v>
      </c>
      <c r="D261" s="2">
        <f t="shared" si="24"/>
        <v>92370.68739540402</v>
      </c>
      <c r="E261" s="6">
        <f t="shared" si="22"/>
        <v>769.75572829503346</v>
      </c>
      <c r="F261" s="6">
        <f t="shared" si="23"/>
        <v>100</v>
      </c>
      <c r="G261" s="8">
        <f t="shared" si="25"/>
        <v>93240.443123699049</v>
      </c>
      <c r="H261" s="6">
        <f t="shared" si="26"/>
        <v>26200</v>
      </c>
      <c r="I261" s="6">
        <f t="shared" si="27"/>
        <v>67040.443123699049</v>
      </c>
    </row>
    <row r="262" spans="3:9" x14ac:dyDescent="0.25">
      <c r="D262" s="2">
        <f t="shared" si="24"/>
        <v>93240.443123699049</v>
      </c>
      <c r="E262" s="6">
        <f t="shared" si="22"/>
        <v>777.00369269749206</v>
      </c>
      <c r="F262" s="6">
        <f t="shared" si="23"/>
        <v>100</v>
      </c>
      <c r="G262" s="8">
        <f t="shared" si="25"/>
        <v>94117.446816396536</v>
      </c>
      <c r="H262" s="6">
        <f t="shared" si="26"/>
        <v>26300</v>
      </c>
      <c r="I262" s="6">
        <f t="shared" si="27"/>
        <v>67817.446816396536</v>
      </c>
    </row>
    <row r="263" spans="3:9" x14ac:dyDescent="0.25">
      <c r="D263" s="2">
        <f t="shared" si="24"/>
        <v>94117.446816396536</v>
      </c>
      <c r="E263" s="6">
        <f t="shared" si="22"/>
        <v>784.31205680330447</v>
      </c>
      <c r="F263" s="6">
        <f t="shared" si="23"/>
        <v>100</v>
      </c>
      <c r="G263" s="8">
        <f t="shared" si="25"/>
        <v>95001.75887319984</v>
      </c>
      <c r="H263" s="6">
        <f t="shared" si="26"/>
        <v>26400</v>
      </c>
      <c r="I263" s="6">
        <f t="shared" si="27"/>
        <v>68601.75887319984</v>
      </c>
    </row>
    <row r="264" spans="3:9" x14ac:dyDescent="0.25">
      <c r="D264" s="2">
        <f t="shared" si="24"/>
        <v>95001.75887319984</v>
      </c>
      <c r="E264" s="6">
        <f t="shared" si="22"/>
        <v>791.68132394333202</v>
      </c>
      <c r="F264" s="6">
        <f t="shared" si="23"/>
        <v>100</v>
      </c>
      <c r="G264" s="8">
        <f t="shared" si="25"/>
        <v>95893.440197143165</v>
      </c>
      <c r="H264" s="6">
        <f t="shared" si="26"/>
        <v>26500</v>
      </c>
      <c r="I264" s="6">
        <f t="shared" si="27"/>
        <v>69393.440197143165</v>
      </c>
    </row>
    <row r="265" spans="3:9" x14ac:dyDescent="0.25">
      <c r="D265" s="2">
        <f t="shared" si="24"/>
        <v>95893.440197143165</v>
      </c>
      <c r="E265" s="6">
        <f t="shared" si="22"/>
        <v>799.1120016428597</v>
      </c>
      <c r="F265" s="6">
        <f t="shared" si="23"/>
        <v>100</v>
      </c>
      <c r="G265" s="8">
        <f t="shared" si="25"/>
        <v>96792.552198786027</v>
      </c>
      <c r="H265" s="6">
        <f t="shared" si="26"/>
        <v>26600</v>
      </c>
      <c r="I265" s="6">
        <f t="shared" si="27"/>
        <v>70192.552198786027</v>
      </c>
    </row>
    <row r="266" spans="3:9" x14ac:dyDescent="0.25">
      <c r="D266" s="2">
        <f t="shared" si="24"/>
        <v>96792.552198786027</v>
      </c>
      <c r="E266" s="6">
        <f t="shared" si="22"/>
        <v>806.60460165655024</v>
      </c>
      <c r="F266" s="6">
        <f t="shared" si="23"/>
        <v>100</v>
      </c>
      <c r="G266" s="8">
        <f t="shared" si="25"/>
        <v>97699.156800442579</v>
      </c>
      <c r="H266" s="6">
        <f t="shared" si="26"/>
        <v>26700</v>
      </c>
      <c r="I266" s="6">
        <f t="shared" si="27"/>
        <v>70999.156800442579</v>
      </c>
    </row>
    <row r="267" spans="3:9" x14ac:dyDescent="0.25">
      <c r="D267" s="2">
        <f t="shared" si="24"/>
        <v>97699.156800442579</v>
      </c>
      <c r="E267" s="6">
        <f t="shared" ref="E267:E330" si="28">D267*($B$4/$B$6)</f>
        <v>814.1596400036882</v>
      </c>
      <c r="F267" s="6">
        <f t="shared" ref="F267:F330" si="29">$B$7</f>
        <v>100</v>
      </c>
      <c r="G267" s="8">
        <f t="shared" si="25"/>
        <v>98613.316440446273</v>
      </c>
      <c r="H267" s="6">
        <f t="shared" si="26"/>
        <v>26800</v>
      </c>
      <c r="I267" s="6">
        <f t="shared" si="27"/>
        <v>71813.316440446273</v>
      </c>
    </row>
    <row r="268" spans="3:9" x14ac:dyDescent="0.25">
      <c r="D268" s="2">
        <f t="shared" si="24"/>
        <v>98613.316440446273</v>
      </c>
      <c r="E268" s="6">
        <f t="shared" si="28"/>
        <v>821.77763700371895</v>
      </c>
      <c r="F268" s="6">
        <f t="shared" si="29"/>
        <v>100</v>
      </c>
      <c r="G268" s="8">
        <f t="shared" si="25"/>
        <v>99535.09407744999</v>
      </c>
      <c r="H268" s="6">
        <f t="shared" si="26"/>
        <v>26900</v>
      </c>
      <c r="I268" s="6">
        <f t="shared" si="27"/>
        <v>72635.09407744999</v>
      </c>
    </row>
    <row r="269" spans="3:9" x14ac:dyDescent="0.25">
      <c r="D269" s="2">
        <f t="shared" si="24"/>
        <v>99535.09407744999</v>
      </c>
      <c r="E269" s="6">
        <f t="shared" si="28"/>
        <v>829.45911731208321</v>
      </c>
      <c r="F269" s="6">
        <f t="shared" si="29"/>
        <v>100</v>
      </c>
      <c r="G269" s="8">
        <f t="shared" si="25"/>
        <v>100464.55319476208</v>
      </c>
      <c r="H269" s="6">
        <f t="shared" si="26"/>
        <v>27000</v>
      </c>
      <c r="I269" s="6">
        <f t="shared" si="27"/>
        <v>73464.553194762077</v>
      </c>
    </row>
    <row r="270" spans="3:9" x14ac:dyDescent="0.25">
      <c r="D270" s="2">
        <f t="shared" si="24"/>
        <v>100464.55319476208</v>
      </c>
      <c r="E270" s="6">
        <f t="shared" si="28"/>
        <v>837.20460995635062</v>
      </c>
      <c r="F270" s="6">
        <f t="shared" si="29"/>
        <v>100</v>
      </c>
      <c r="G270" s="8">
        <f t="shared" si="25"/>
        <v>101401.75780471842</v>
      </c>
      <c r="H270" s="6">
        <f t="shared" si="26"/>
        <v>27100</v>
      </c>
      <c r="I270" s="6">
        <f t="shared" si="27"/>
        <v>74301.757804718422</v>
      </c>
    </row>
    <row r="271" spans="3:9" x14ac:dyDescent="0.25">
      <c r="D271" s="2">
        <f t="shared" si="24"/>
        <v>101401.75780471842</v>
      </c>
      <c r="E271" s="6">
        <f t="shared" si="28"/>
        <v>845.01464837265348</v>
      </c>
      <c r="F271" s="6">
        <f t="shared" si="29"/>
        <v>100</v>
      </c>
      <c r="G271" s="8">
        <f t="shared" si="25"/>
        <v>102346.77245309108</v>
      </c>
      <c r="H271" s="6">
        <f t="shared" si="26"/>
        <v>27200</v>
      </c>
      <c r="I271" s="6">
        <f t="shared" si="27"/>
        <v>75146.772453091078</v>
      </c>
    </row>
    <row r="272" spans="3:9" x14ac:dyDescent="0.25">
      <c r="D272" s="2">
        <f t="shared" si="24"/>
        <v>102346.77245309108</v>
      </c>
      <c r="E272" s="6">
        <f t="shared" si="28"/>
        <v>852.88977044242563</v>
      </c>
      <c r="F272" s="6">
        <f t="shared" si="29"/>
        <v>100</v>
      </c>
      <c r="G272" s="8">
        <f t="shared" si="25"/>
        <v>103299.66222353351</v>
      </c>
      <c r="H272" s="6">
        <f t="shared" si="26"/>
        <v>27300</v>
      </c>
      <c r="I272" s="6">
        <f t="shared" si="27"/>
        <v>75999.662223533509</v>
      </c>
    </row>
    <row r="273" spans="3:9" x14ac:dyDescent="0.25">
      <c r="C273" s="5">
        <v>22</v>
      </c>
      <c r="D273" s="2">
        <f t="shared" si="24"/>
        <v>103299.66222353351</v>
      </c>
      <c r="E273" s="6">
        <f t="shared" si="28"/>
        <v>860.83051852944584</v>
      </c>
      <c r="F273" s="6">
        <f t="shared" si="29"/>
        <v>100</v>
      </c>
      <c r="G273" s="8">
        <f t="shared" si="25"/>
        <v>104260.49274206295</v>
      </c>
      <c r="H273" s="6">
        <f t="shared" si="26"/>
        <v>27400</v>
      </c>
      <c r="I273" s="6">
        <f t="shared" si="27"/>
        <v>76860.492742062954</v>
      </c>
    </row>
    <row r="274" spans="3:9" x14ac:dyDescent="0.25">
      <c r="D274" s="2">
        <f t="shared" si="24"/>
        <v>104260.49274206295</v>
      </c>
      <c r="E274" s="6">
        <f t="shared" si="28"/>
        <v>868.83743951719123</v>
      </c>
      <c r="F274" s="6">
        <f t="shared" si="29"/>
        <v>100</v>
      </c>
      <c r="G274" s="8">
        <f t="shared" si="25"/>
        <v>105229.33018158014</v>
      </c>
      <c r="H274" s="6">
        <f t="shared" si="26"/>
        <v>27500</v>
      </c>
      <c r="I274" s="6">
        <f t="shared" si="27"/>
        <v>77729.330181580139</v>
      </c>
    </row>
    <row r="275" spans="3:9" x14ac:dyDescent="0.25">
      <c r="D275" s="2">
        <f t="shared" si="24"/>
        <v>105229.33018158014</v>
      </c>
      <c r="E275" s="6">
        <f t="shared" si="28"/>
        <v>876.91108484650113</v>
      </c>
      <c r="F275" s="6">
        <f t="shared" si="29"/>
        <v>100</v>
      </c>
      <c r="G275" s="8">
        <f t="shared" si="25"/>
        <v>106206.24126642664</v>
      </c>
      <c r="H275" s="6">
        <f t="shared" si="26"/>
        <v>27600</v>
      </c>
      <c r="I275" s="6">
        <f t="shared" si="27"/>
        <v>78606.241266426645</v>
      </c>
    </row>
    <row r="276" spans="3:9" x14ac:dyDescent="0.25">
      <c r="D276" s="2">
        <f t="shared" si="24"/>
        <v>106206.24126642664</v>
      </c>
      <c r="E276" s="6">
        <f t="shared" si="28"/>
        <v>885.05201055355531</v>
      </c>
      <c r="F276" s="6">
        <f t="shared" si="29"/>
        <v>100</v>
      </c>
      <c r="G276" s="8">
        <f t="shared" si="25"/>
        <v>107191.2932769802</v>
      </c>
      <c r="H276" s="6">
        <f t="shared" si="26"/>
        <v>27700</v>
      </c>
      <c r="I276" s="6">
        <f t="shared" si="27"/>
        <v>79491.293276980199</v>
      </c>
    </row>
    <row r="277" spans="3:9" x14ac:dyDescent="0.25">
      <c r="D277" s="2">
        <f t="shared" si="24"/>
        <v>107191.2932769802</v>
      </c>
      <c r="E277" s="6">
        <f t="shared" si="28"/>
        <v>893.26077730816826</v>
      </c>
      <c r="F277" s="6">
        <f t="shared" si="29"/>
        <v>100</v>
      </c>
      <c r="G277" s="8">
        <f t="shared" si="25"/>
        <v>108184.55405428837</v>
      </c>
      <c r="H277" s="6">
        <f t="shared" si="26"/>
        <v>27800</v>
      </c>
      <c r="I277" s="6">
        <f t="shared" si="27"/>
        <v>80384.554054288368</v>
      </c>
    </row>
    <row r="278" spans="3:9" x14ac:dyDescent="0.25">
      <c r="D278" s="2">
        <f t="shared" si="24"/>
        <v>108184.55405428837</v>
      </c>
      <c r="E278" s="6">
        <f t="shared" si="28"/>
        <v>901.53795045240304</v>
      </c>
      <c r="F278" s="6">
        <f t="shared" si="29"/>
        <v>100</v>
      </c>
      <c r="G278" s="8">
        <f t="shared" si="25"/>
        <v>109186.09200474077</v>
      </c>
      <c r="H278" s="6">
        <f t="shared" si="26"/>
        <v>27900</v>
      </c>
      <c r="I278" s="6">
        <f t="shared" si="27"/>
        <v>81286.092004740771</v>
      </c>
    </row>
    <row r="279" spans="3:9" x14ac:dyDescent="0.25">
      <c r="D279" s="2">
        <f t="shared" si="24"/>
        <v>109186.09200474077</v>
      </c>
      <c r="E279" s="6">
        <f t="shared" si="28"/>
        <v>909.88410003950639</v>
      </c>
      <c r="F279" s="6">
        <f t="shared" si="29"/>
        <v>100</v>
      </c>
      <c r="G279" s="8">
        <f t="shared" si="25"/>
        <v>110195.97610478027</v>
      </c>
      <c r="H279" s="6">
        <f t="shared" si="26"/>
        <v>28000</v>
      </c>
      <c r="I279" s="6">
        <f t="shared" si="27"/>
        <v>82195.976104780275</v>
      </c>
    </row>
    <row r="280" spans="3:9" x14ac:dyDescent="0.25">
      <c r="D280" s="2">
        <f t="shared" si="24"/>
        <v>110195.97610478027</v>
      </c>
      <c r="E280" s="6">
        <f t="shared" si="28"/>
        <v>918.29980087316892</v>
      </c>
      <c r="F280" s="6">
        <f t="shared" si="29"/>
        <v>100</v>
      </c>
      <c r="G280" s="8">
        <f t="shared" si="25"/>
        <v>111214.27590565344</v>
      </c>
      <c r="H280" s="6">
        <f t="shared" si="26"/>
        <v>28100</v>
      </c>
      <c r="I280" s="6">
        <f t="shared" si="27"/>
        <v>83114.275905653441</v>
      </c>
    </row>
    <row r="281" spans="3:9" x14ac:dyDescent="0.25">
      <c r="D281" s="2">
        <f t="shared" si="24"/>
        <v>111214.27590565344</v>
      </c>
      <c r="E281" s="6">
        <f t="shared" si="28"/>
        <v>926.78563254711196</v>
      </c>
      <c r="F281" s="6">
        <f t="shared" si="29"/>
        <v>100</v>
      </c>
      <c r="G281" s="8">
        <f t="shared" si="25"/>
        <v>112241.06153820055</v>
      </c>
      <c r="H281" s="6">
        <f t="shared" si="26"/>
        <v>28200</v>
      </c>
      <c r="I281" s="6">
        <f t="shared" si="27"/>
        <v>84041.061538200549</v>
      </c>
    </row>
    <row r="282" spans="3:9" x14ac:dyDescent="0.25">
      <c r="D282" s="2">
        <f t="shared" si="24"/>
        <v>112241.06153820055</v>
      </c>
      <c r="E282" s="6">
        <f t="shared" si="28"/>
        <v>935.34217948500452</v>
      </c>
      <c r="F282" s="6">
        <f t="shared" si="29"/>
        <v>100</v>
      </c>
      <c r="G282" s="8">
        <f t="shared" si="25"/>
        <v>113276.40371768555</v>
      </c>
      <c r="H282" s="6">
        <f t="shared" si="26"/>
        <v>28300</v>
      </c>
      <c r="I282" s="6">
        <f t="shared" si="27"/>
        <v>84976.403717685549</v>
      </c>
    </row>
    <row r="283" spans="3:9" x14ac:dyDescent="0.25">
      <c r="D283" s="2">
        <f t="shared" si="24"/>
        <v>113276.40371768555</v>
      </c>
      <c r="E283" s="6">
        <f t="shared" si="28"/>
        <v>943.97003098071286</v>
      </c>
      <c r="F283" s="6">
        <f t="shared" si="29"/>
        <v>100</v>
      </c>
      <c r="G283" s="8">
        <f t="shared" si="25"/>
        <v>114320.37374866626</v>
      </c>
      <c r="H283" s="6">
        <f t="shared" si="26"/>
        <v>28400</v>
      </c>
      <c r="I283" s="6">
        <f t="shared" si="27"/>
        <v>85920.373748666258</v>
      </c>
    </row>
    <row r="284" spans="3:9" x14ac:dyDescent="0.25">
      <c r="D284" s="2">
        <f t="shared" si="24"/>
        <v>114320.37374866626</v>
      </c>
      <c r="E284" s="6">
        <f t="shared" si="28"/>
        <v>952.66978123888543</v>
      </c>
      <c r="F284" s="6">
        <f t="shared" si="29"/>
        <v>100</v>
      </c>
      <c r="G284" s="8">
        <f t="shared" si="25"/>
        <v>115373.04352990515</v>
      </c>
      <c r="H284" s="6">
        <f t="shared" si="26"/>
        <v>28500</v>
      </c>
      <c r="I284" s="6">
        <f t="shared" si="27"/>
        <v>86873.043529905146</v>
      </c>
    </row>
    <row r="285" spans="3:9" x14ac:dyDescent="0.25">
      <c r="C285" s="5">
        <v>23</v>
      </c>
      <c r="D285" s="2">
        <f t="shared" si="24"/>
        <v>115373.04352990515</v>
      </c>
      <c r="E285" s="6">
        <f t="shared" si="28"/>
        <v>961.44202941587616</v>
      </c>
      <c r="F285" s="6">
        <f t="shared" si="29"/>
        <v>100</v>
      </c>
      <c r="G285" s="8">
        <f t="shared" si="25"/>
        <v>116434.48555932102</v>
      </c>
      <c r="H285" s="6">
        <f t="shared" si="26"/>
        <v>28600</v>
      </c>
      <c r="I285" s="6">
        <f t="shared" si="27"/>
        <v>87834.485559321023</v>
      </c>
    </row>
    <row r="286" spans="3:9" x14ac:dyDescent="0.25">
      <c r="D286" s="2">
        <f t="shared" si="24"/>
        <v>116434.48555932102</v>
      </c>
      <c r="E286" s="6">
        <f t="shared" si="28"/>
        <v>970.28737966100846</v>
      </c>
      <c r="F286" s="6">
        <f t="shared" si="29"/>
        <v>100</v>
      </c>
      <c r="G286" s="8">
        <f t="shared" si="25"/>
        <v>117504.77293898203</v>
      </c>
      <c r="H286" s="6">
        <f t="shared" si="26"/>
        <v>28700</v>
      </c>
      <c r="I286" s="6">
        <f t="shared" si="27"/>
        <v>88804.772938982031</v>
      </c>
    </row>
    <row r="287" spans="3:9" x14ac:dyDescent="0.25">
      <c r="D287" s="2">
        <f t="shared" si="24"/>
        <v>117504.77293898203</v>
      </c>
      <c r="E287" s="6">
        <f t="shared" si="28"/>
        <v>979.20644115818357</v>
      </c>
      <c r="F287" s="6">
        <f t="shared" si="29"/>
        <v>100</v>
      </c>
      <c r="G287" s="8">
        <f t="shared" si="25"/>
        <v>118583.97938014021</v>
      </c>
      <c r="H287" s="6">
        <f t="shared" si="26"/>
        <v>28800</v>
      </c>
      <c r="I287" s="6">
        <f t="shared" si="27"/>
        <v>89783.979380140212</v>
      </c>
    </row>
    <row r="288" spans="3:9" x14ac:dyDescent="0.25">
      <c r="D288" s="2">
        <f t="shared" si="24"/>
        <v>118583.97938014021</v>
      </c>
      <c r="E288" s="6">
        <f t="shared" si="28"/>
        <v>988.19982816783511</v>
      </c>
      <c r="F288" s="6">
        <f t="shared" si="29"/>
        <v>100</v>
      </c>
      <c r="G288" s="8">
        <f t="shared" si="25"/>
        <v>119672.17920830805</v>
      </c>
      <c r="H288" s="6">
        <f t="shared" si="26"/>
        <v>28900</v>
      </c>
      <c r="I288" s="6">
        <f t="shared" si="27"/>
        <v>90772.179208308051</v>
      </c>
    </row>
    <row r="289" spans="3:9" x14ac:dyDescent="0.25">
      <c r="D289" s="2">
        <f t="shared" si="24"/>
        <v>119672.17920830805</v>
      </c>
      <c r="E289" s="6">
        <f t="shared" si="28"/>
        <v>997.26816006923377</v>
      </c>
      <c r="F289" s="6">
        <f t="shared" si="29"/>
        <v>100</v>
      </c>
      <c r="G289" s="8">
        <f t="shared" si="25"/>
        <v>120769.44736837728</v>
      </c>
      <c r="H289" s="6">
        <f t="shared" si="26"/>
        <v>29000</v>
      </c>
      <c r="I289" s="6">
        <f t="shared" si="27"/>
        <v>91769.447368377281</v>
      </c>
    </row>
    <row r="290" spans="3:9" x14ac:dyDescent="0.25">
      <c r="D290" s="2">
        <f t="shared" si="24"/>
        <v>120769.44736837728</v>
      </c>
      <c r="E290" s="6">
        <f t="shared" si="28"/>
        <v>1006.412061403144</v>
      </c>
      <c r="F290" s="6">
        <f t="shared" si="29"/>
        <v>100</v>
      </c>
      <c r="G290" s="8">
        <f t="shared" si="25"/>
        <v>121875.85942978042</v>
      </c>
      <c r="H290" s="6">
        <f t="shared" si="26"/>
        <v>29100</v>
      </c>
      <c r="I290" s="6">
        <f t="shared" si="27"/>
        <v>92775.859429780423</v>
      </c>
    </row>
    <row r="291" spans="3:9" x14ac:dyDescent="0.25">
      <c r="D291" s="2">
        <f t="shared" si="24"/>
        <v>121875.85942978042</v>
      </c>
      <c r="E291" s="6">
        <f t="shared" si="28"/>
        <v>1015.6321619148368</v>
      </c>
      <c r="F291" s="6">
        <f t="shared" si="29"/>
        <v>100</v>
      </c>
      <c r="G291" s="8">
        <f t="shared" si="25"/>
        <v>122991.49159169526</v>
      </c>
      <c r="H291" s="6">
        <f t="shared" si="26"/>
        <v>29200</v>
      </c>
      <c r="I291" s="6">
        <f t="shared" si="27"/>
        <v>93791.49159169526</v>
      </c>
    </row>
    <row r="292" spans="3:9" x14ac:dyDescent="0.25">
      <c r="D292" s="2">
        <f t="shared" si="24"/>
        <v>122991.49159169526</v>
      </c>
      <c r="E292" s="6">
        <f t="shared" si="28"/>
        <v>1024.9290965974606</v>
      </c>
      <c r="F292" s="6">
        <f t="shared" si="29"/>
        <v>100</v>
      </c>
      <c r="G292" s="8">
        <f t="shared" si="25"/>
        <v>124116.42068829272</v>
      </c>
      <c r="H292" s="6">
        <f t="shared" si="26"/>
        <v>29300</v>
      </c>
      <c r="I292" s="6">
        <f t="shared" si="27"/>
        <v>94816.420688292725</v>
      </c>
    </row>
    <row r="293" spans="3:9" x14ac:dyDescent="0.25">
      <c r="D293" s="2">
        <f t="shared" si="24"/>
        <v>124116.42068829272</v>
      </c>
      <c r="E293" s="6">
        <f t="shared" si="28"/>
        <v>1034.3035057357727</v>
      </c>
      <c r="F293" s="6">
        <f t="shared" si="29"/>
        <v>100</v>
      </c>
      <c r="G293" s="8">
        <f t="shared" si="25"/>
        <v>125250.7241940285</v>
      </c>
      <c r="H293" s="6">
        <f t="shared" si="26"/>
        <v>29400</v>
      </c>
      <c r="I293" s="6">
        <f t="shared" si="27"/>
        <v>95850.724194028502</v>
      </c>
    </row>
    <row r="294" spans="3:9" x14ac:dyDescent="0.25">
      <c r="D294" s="2">
        <f t="shared" si="24"/>
        <v>125250.7241940285</v>
      </c>
      <c r="E294" s="6">
        <f t="shared" si="28"/>
        <v>1043.7560349502376</v>
      </c>
      <c r="F294" s="6">
        <f t="shared" si="29"/>
        <v>100</v>
      </c>
      <c r="G294" s="8">
        <f t="shared" si="25"/>
        <v>126394.48022897873</v>
      </c>
      <c r="H294" s="6">
        <f t="shared" si="26"/>
        <v>29500</v>
      </c>
      <c r="I294" s="6">
        <f t="shared" si="27"/>
        <v>96894.480228978733</v>
      </c>
    </row>
    <row r="295" spans="3:9" x14ac:dyDescent="0.25">
      <c r="D295" s="2">
        <f t="shared" si="24"/>
        <v>126394.48022897873</v>
      </c>
      <c r="E295" s="6">
        <f t="shared" si="28"/>
        <v>1053.2873352414895</v>
      </c>
      <c r="F295" s="6">
        <f t="shared" si="29"/>
        <v>100</v>
      </c>
      <c r="G295" s="8">
        <f t="shared" si="25"/>
        <v>127547.76756422022</v>
      </c>
      <c r="H295" s="6">
        <f t="shared" si="26"/>
        <v>29600</v>
      </c>
      <c r="I295" s="6">
        <f t="shared" si="27"/>
        <v>97947.767564220223</v>
      </c>
    </row>
    <row r="296" spans="3:9" x14ac:dyDescent="0.25">
      <c r="D296" s="2">
        <f t="shared" si="24"/>
        <v>127547.76756422022</v>
      </c>
      <c r="E296" s="6">
        <f t="shared" si="28"/>
        <v>1062.8980630351684</v>
      </c>
      <c r="F296" s="6">
        <f t="shared" si="29"/>
        <v>100</v>
      </c>
      <c r="G296" s="8">
        <f t="shared" si="25"/>
        <v>128710.6656272554</v>
      </c>
      <c r="H296" s="6">
        <f t="shared" si="26"/>
        <v>29700</v>
      </c>
      <c r="I296" s="6">
        <f t="shared" si="27"/>
        <v>99010.665627255396</v>
      </c>
    </row>
    <row r="297" spans="3:9" x14ac:dyDescent="0.25">
      <c r="C297" s="5">
        <v>24</v>
      </c>
      <c r="D297" s="2">
        <f t="shared" si="24"/>
        <v>128710.6656272554</v>
      </c>
      <c r="E297" s="6">
        <f t="shared" si="28"/>
        <v>1072.5888802271284</v>
      </c>
      <c r="F297" s="6">
        <f t="shared" si="29"/>
        <v>100</v>
      </c>
      <c r="G297" s="8">
        <f t="shared" si="25"/>
        <v>129883.25450748252</v>
      </c>
      <c r="H297" s="6">
        <f t="shared" si="26"/>
        <v>29800</v>
      </c>
      <c r="I297" s="6">
        <f t="shared" si="27"/>
        <v>100083.25450748252</v>
      </c>
    </row>
    <row r="298" spans="3:9" x14ac:dyDescent="0.25">
      <c r="D298" s="2">
        <f t="shared" si="24"/>
        <v>129883.25450748252</v>
      </c>
      <c r="E298" s="6">
        <f t="shared" si="28"/>
        <v>1082.3604542290209</v>
      </c>
      <c r="F298" s="6">
        <f t="shared" si="29"/>
        <v>100</v>
      </c>
      <c r="G298" s="8">
        <f t="shared" si="25"/>
        <v>131065.61496171154</v>
      </c>
      <c r="H298" s="6">
        <f t="shared" si="26"/>
        <v>29900</v>
      </c>
      <c r="I298" s="6">
        <f t="shared" si="27"/>
        <v>101165.61496171154</v>
      </c>
    </row>
    <row r="299" spans="3:9" x14ac:dyDescent="0.25">
      <c r="D299" s="2">
        <f t="shared" si="24"/>
        <v>131065.61496171154</v>
      </c>
      <c r="E299" s="6">
        <f t="shared" si="28"/>
        <v>1092.2134580142629</v>
      </c>
      <c r="F299" s="6">
        <f t="shared" si="29"/>
        <v>100</v>
      </c>
      <c r="G299" s="8">
        <f t="shared" si="25"/>
        <v>132257.82841972582</v>
      </c>
      <c r="H299" s="6">
        <f t="shared" si="26"/>
        <v>30000</v>
      </c>
      <c r="I299" s="6">
        <f t="shared" si="27"/>
        <v>102257.8284197258</v>
      </c>
    </row>
    <row r="300" spans="3:9" x14ac:dyDescent="0.25">
      <c r="D300" s="2">
        <f t="shared" si="24"/>
        <v>132257.82841972582</v>
      </c>
      <c r="E300" s="6">
        <f t="shared" si="28"/>
        <v>1102.1485701643819</v>
      </c>
      <c r="F300" s="6">
        <f t="shared" si="29"/>
        <v>100</v>
      </c>
      <c r="G300" s="8">
        <f t="shared" si="25"/>
        <v>133459.97698989019</v>
      </c>
      <c r="H300" s="6">
        <f t="shared" si="26"/>
        <v>30100</v>
      </c>
      <c r="I300" s="6">
        <f t="shared" si="27"/>
        <v>103359.97698989019</v>
      </c>
    </row>
    <row r="301" spans="3:9" x14ac:dyDescent="0.25">
      <c r="D301" s="2">
        <f t="shared" si="24"/>
        <v>133459.97698989019</v>
      </c>
      <c r="E301" s="6">
        <f t="shared" si="28"/>
        <v>1112.1664749157515</v>
      </c>
      <c r="F301" s="6">
        <f t="shared" si="29"/>
        <v>100</v>
      </c>
      <c r="G301" s="8">
        <f t="shared" si="25"/>
        <v>134672.14346480594</v>
      </c>
      <c r="H301" s="6">
        <f t="shared" si="26"/>
        <v>30200</v>
      </c>
      <c r="I301" s="6">
        <f t="shared" si="27"/>
        <v>104472.14346480594</v>
      </c>
    </row>
    <row r="302" spans="3:9" x14ac:dyDescent="0.25">
      <c r="D302" s="2">
        <f t="shared" si="24"/>
        <v>134672.14346480594</v>
      </c>
      <c r="E302" s="6">
        <f t="shared" si="28"/>
        <v>1122.267862206716</v>
      </c>
      <c r="F302" s="6">
        <f t="shared" si="29"/>
        <v>100</v>
      </c>
      <c r="G302" s="8">
        <f t="shared" si="25"/>
        <v>135894.41132701264</v>
      </c>
      <c r="H302" s="6">
        <f t="shared" si="26"/>
        <v>30300</v>
      </c>
      <c r="I302" s="6">
        <f t="shared" si="27"/>
        <v>105594.41132701265</v>
      </c>
    </row>
    <row r="303" spans="3:9" x14ac:dyDescent="0.25">
      <c r="D303" s="2">
        <f t="shared" si="24"/>
        <v>135894.41132701264</v>
      </c>
      <c r="E303" s="6">
        <f t="shared" si="28"/>
        <v>1132.4534277251053</v>
      </c>
      <c r="F303" s="6">
        <f t="shared" si="29"/>
        <v>100</v>
      </c>
      <c r="G303" s="8">
        <f t="shared" si="25"/>
        <v>137126.86475473773</v>
      </c>
      <c r="H303" s="6">
        <f t="shared" si="26"/>
        <v>30400</v>
      </c>
      <c r="I303" s="6">
        <f t="shared" si="27"/>
        <v>106726.86475473776</v>
      </c>
    </row>
    <row r="304" spans="3:9" x14ac:dyDescent="0.25">
      <c r="D304" s="2">
        <f t="shared" si="24"/>
        <v>137126.86475473773</v>
      </c>
      <c r="E304" s="6">
        <f t="shared" si="28"/>
        <v>1142.7238729561477</v>
      </c>
      <c r="F304" s="6">
        <f t="shared" si="29"/>
        <v>100</v>
      </c>
      <c r="G304" s="8">
        <f t="shared" si="25"/>
        <v>138369.58862769388</v>
      </c>
      <c r="H304" s="6">
        <f t="shared" si="26"/>
        <v>30500</v>
      </c>
      <c r="I304" s="6">
        <f t="shared" si="27"/>
        <v>107869.58862769391</v>
      </c>
    </row>
    <row r="305" spans="3:9" x14ac:dyDescent="0.25">
      <c r="D305" s="2">
        <f t="shared" si="24"/>
        <v>138369.58862769388</v>
      </c>
      <c r="E305" s="6">
        <f t="shared" si="28"/>
        <v>1153.0799052307823</v>
      </c>
      <c r="F305" s="6">
        <f t="shared" si="29"/>
        <v>100</v>
      </c>
      <c r="G305" s="8">
        <f t="shared" si="25"/>
        <v>139622.66853292467</v>
      </c>
      <c r="H305" s="6">
        <f t="shared" si="26"/>
        <v>30600</v>
      </c>
      <c r="I305" s="6">
        <f t="shared" si="27"/>
        <v>109022.6685329247</v>
      </c>
    </row>
    <row r="306" spans="3:9" x14ac:dyDescent="0.25">
      <c r="D306" s="2">
        <f t="shared" ref="D306:D369" si="30">G305</f>
        <v>139622.66853292467</v>
      </c>
      <c r="E306" s="6">
        <f t="shared" si="28"/>
        <v>1163.5222377743721</v>
      </c>
      <c r="F306" s="6">
        <f t="shared" si="29"/>
        <v>100</v>
      </c>
      <c r="G306" s="8">
        <f t="shared" ref="G306:G369" si="31">D306+E306+F306</f>
        <v>140886.19077069903</v>
      </c>
      <c r="H306" s="6">
        <f t="shared" ref="H306:H369" si="32">H305+F306</f>
        <v>30700</v>
      </c>
      <c r="I306" s="6">
        <f t="shared" ref="I306:I369" si="33">I305+E306</f>
        <v>110186.19077069908</v>
      </c>
    </row>
    <row r="307" spans="3:9" x14ac:dyDescent="0.25">
      <c r="D307" s="2">
        <f t="shared" si="30"/>
        <v>140886.19077069903</v>
      </c>
      <c r="E307" s="6">
        <f t="shared" si="28"/>
        <v>1174.0515897558253</v>
      </c>
      <c r="F307" s="6">
        <f t="shared" si="29"/>
        <v>100</v>
      </c>
      <c r="G307" s="8">
        <f t="shared" si="31"/>
        <v>142160.24236045487</v>
      </c>
      <c r="H307" s="6">
        <f t="shared" si="32"/>
        <v>30800</v>
      </c>
      <c r="I307" s="6">
        <f t="shared" si="33"/>
        <v>111360.2423604549</v>
      </c>
    </row>
    <row r="308" spans="3:9" x14ac:dyDescent="0.25">
      <c r="D308" s="2">
        <f t="shared" si="30"/>
        <v>142160.24236045487</v>
      </c>
      <c r="E308" s="6">
        <f t="shared" si="28"/>
        <v>1184.668686337124</v>
      </c>
      <c r="F308" s="6">
        <f t="shared" si="29"/>
        <v>100</v>
      </c>
      <c r="G308" s="8">
        <f t="shared" si="31"/>
        <v>143444.911046792</v>
      </c>
      <c r="H308" s="6">
        <f t="shared" si="32"/>
        <v>30900</v>
      </c>
      <c r="I308" s="6">
        <f t="shared" si="33"/>
        <v>112544.91104679203</v>
      </c>
    </row>
    <row r="309" spans="3:9" x14ac:dyDescent="0.25">
      <c r="C309" s="5">
        <v>25</v>
      </c>
      <c r="D309" s="2">
        <f t="shared" si="30"/>
        <v>143444.911046792</v>
      </c>
      <c r="E309" s="6">
        <f t="shared" si="28"/>
        <v>1195.3742587232666</v>
      </c>
      <c r="F309" s="6">
        <f t="shared" si="29"/>
        <v>100</v>
      </c>
      <c r="G309" s="8">
        <f t="shared" si="31"/>
        <v>144740.28530551525</v>
      </c>
      <c r="H309" s="6">
        <f t="shared" si="32"/>
        <v>31000</v>
      </c>
      <c r="I309" s="6">
        <f t="shared" si="33"/>
        <v>113740.2853055153</v>
      </c>
    </row>
    <row r="310" spans="3:9" x14ac:dyDescent="0.25">
      <c r="D310" s="2">
        <f t="shared" si="30"/>
        <v>144740.28530551525</v>
      </c>
      <c r="E310" s="6">
        <f t="shared" si="28"/>
        <v>1206.1690442126271</v>
      </c>
      <c r="F310" s="6">
        <f t="shared" si="29"/>
        <v>100</v>
      </c>
      <c r="G310" s="8">
        <f t="shared" si="31"/>
        <v>146046.45434972786</v>
      </c>
      <c r="H310" s="6">
        <f t="shared" si="32"/>
        <v>31100</v>
      </c>
      <c r="I310" s="6">
        <f t="shared" si="33"/>
        <v>114946.45434972792</v>
      </c>
    </row>
    <row r="311" spans="3:9" x14ac:dyDescent="0.25">
      <c r="D311" s="2">
        <f t="shared" si="30"/>
        <v>146046.45434972786</v>
      </c>
      <c r="E311" s="6">
        <f t="shared" si="28"/>
        <v>1217.0537862477322</v>
      </c>
      <c r="F311" s="6">
        <f t="shared" si="29"/>
        <v>100</v>
      </c>
      <c r="G311" s="8">
        <f t="shared" si="31"/>
        <v>147363.5081359756</v>
      </c>
      <c r="H311" s="6">
        <f t="shared" si="32"/>
        <v>31200</v>
      </c>
      <c r="I311" s="6">
        <f t="shared" si="33"/>
        <v>116163.50813597566</v>
      </c>
    </row>
    <row r="312" spans="3:9" x14ac:dyDescent="0.25">
      <c r="D312" s="2">
        <f t="shared" si="30"/>
        <v>147363.5081359756</v>
      </c>
      <c r="E312" s="6">
        <f t="shared" si="28"/>
        <v>1228.0292344664633</v>
      </c>
      <c r="F312" s="6">
        <f t="shared" si="29"/>
        <v>100</v>
      </c>
      <c r="G312" s="8">
        <f t="shared" si="31"/>
        <v>148691.53737044206</v>
      </c>
      <c r="H312" s="6">
        <f t="shared" si="32"/>
        <v>31300</v>
      </c>
      <c r="I312" s="6">
        <f t="shared" si="33"/>
        <v>117391.53737044212</v>
      </c>
    </row>
    <row r="313" spans="3:9" x14ac:dyDescent="0.25">
      <c r="D313" s="2">
        <f t="shared" si="30"/>
        <v>148691.53737044206</v>
      </c>
      <c r="E313" s="6">
        <f t="shared" si="28"/>
        <v>1239.0961447536838</v>
      </c>
      <c r="F313" s="6">
        <f t="shared" si="29"/>
        <v>100</v>
      </c>
      <c r="G313" s="8">
        <f t="shared" si="31"/>
        <v>150030.63351519575</v>
      </c>
      <c r="H313" s="6">
        <f t="shared" si="32"/>
        <v>31400</v>
      </c>
      <c r="I313" s="6">
        <f t="shared" si="33"/>
        <v>118630.6335151958</v>
      </c>
    </row>
    <row r="314" spans="3:9" x14ac:dyDescent="0.25">
      <c r="D314" s="2">
        <f t="shared" si="30"/>
        <v>150030.63351519575</v>
      </c>
      <c r="E314" s="6">
        <f t="shared" si="28"/>
        <v>1250.2552792932979</v>
      </c>
      <c r="F314" s="6">
        <f t="shared" si="29"/>
        <v>100</v>
      </c>
      <c r="G314" s="8">
        <f t="shared" si="31"/>
        <v>151380.88879448903</v>
      </c>
      <c r="H314" s="6">
        <f t="shared" si="32"/>
        <v>31500</v>
      </c>
      <c r="I314" s="6">
        <f t="shared" si="33"/>
        <v>119880.8887944891</v>
      </c>
    </row>
    <row r="315" spans="3:9" x14ac:dyDescent="0.25">
      <c r="D315" s="2">
        <f t="shared" si="30"/>
        <v>151380.88879448903</v>
      </c>
      <c r="E315" s="6">
        <f t="shared" si="28"/>
        <v>1261.5074066207419</v>
      </c>
      <c r="F315" s="6">
        <f t="shared" si="29"/>
        <v>100</v>
      </c>
      <c r="G315" s="8">
        <f t="shared" si="31"/>
        <v>152742.39620110978</v>
      </c>
      <c r="H315" s="6">
        <f t="shared" si="32"/>
        <v>31600</v>
      </c>
      <c r="I315" s="6">
        <f t="shared" si="33"/>
        <v>121142.39620110985</v>
      </c>
    </row>
    <row r="316" spans="3:9" x14ac:dyDescent="0.25">
      <c r="D316" s="2">
        <f t="shared" si="30"/>
        <v>152742.39620110978</v>
      </c>
      <c r="E316" s="6">
        <f t="shared" si="28"/>
        <v>1272.8533016759147</v>
      </c>
      <c r="F316" s="6">
        <f t="shared" si="29"/>
        <v>100</v>
      </c>
      <c r="G316" s="8">
        <f t="shared" si="31"/>
        <v>154115.24950278568</v>
      </c>
      <c r="H316" s="6">
        <f t="shared" si="32"/>
        <v>31700</v>
      </c>
      <c r="I316" s="6">
        <f t="shared" si="33"/>
        <v>122415.24950278577</v>
      </c>
    </row>
    <row r="317" spans="3:9" x14ac:dyDescent="0.25">
      <c r="D317" s="2">
        <f t="shared" si="30"/>
        <v>154115.24950278568</v>
      </c>
      <c r="E317" s="6">
        <f t="shared" si="28"/>
        <v>1284.2937458565473</v>
      </c>
      <c r="F317" s="6">
        <f t="shared" si="29"/>
        <v>100</v>
      </c>
      <c r="G317" s="8">
        <f t="shared" si="31"/>
        <v>155499.54324864224</v>
      </c>
      <c r="H317" s="6">
        <f t="shared" si="32"/>
        <v>31800</v>
      </c>
      <c r="I317" s="6">
        <f t="shared" si="33"/>
        <v>123699.54324864231</v>
      </c>
    </row>
    <row r="318" spans="3:9" x14ac:dyDescent="0.25">
      <c r="D318" s="2">
        <f t="shared" si="30"/>
        <v>155499.54324864224</v>
      </c>
      <c r="E318" s="6">
        <f t="shared" si="28"/>
        <v>1295.8295270720187</v>
      </c>
      <c r="F318" s="6">
        <f t="shared" si="29"/>
        <v>100</v>
      </c>
      <c r="G318" s="8">
        <f t="shared" si="31"/>
        <v>156895.37277571426</v>
      </c>
      <c r="H318" s="6">
        <f t="shared" si="32"/>
        <v>31900</v>
      </c>
      <c r="I318" s="6">
        <f t="shared" si="33"/>
        <v>124995.37277571432</v>
      </c>
    </row>
    <row r="319" spans="3:9" x14ac:dyDescent="0.25">
      <c r="D319" s="2">
        <f t="shared" si="30"/>
        <v>156895.37277571426</v>
      </c>
      <c r="E319" s="6">
        <f t="shared" si="28"/>
        <v>1307.4614397976188</v>
      </c>
      <c r="F319" s="6">
        <f t="shared" si="29"/>
        <v>100</v>
      </c>
      <c r="G319" s="8">
        <f t="shared" si="31"/>
        <v>158302.83421551189</v>
      </c>
      <c r="H319" s="6">
        <f t="shared" si="32"/>
        <v>32000</v>
      </c>
      <c r="I319" s="6">
        <f t="shared" si="33"/>
        <v>126302.83421551195</v>
      </c>
    </row>
    <row r="320" spans="3:9" x14ac:dyDescent="0.25">
      <c r="D320" s="2">
        <f t="shared" si="30"/>
        <v>158302.83421551189</v>
      </c>
      <c r="E320" s="6">
        <f t="shared" si="28"/>
        <v>1319.1902851292657</v>
      </c>
      <c r="F320" s="6">
        <f t="shared" si="29"/>
        <v>100</v>
      </c>
      <c r="G320" s="8">
        <f t="shared" si="31"/>
        <v>159722.02450064116</v>
      </c>
      <c r="H320" s="6">
        <f t="shared" si="32"/>
        <v>32100</v>
      </c>
      <c r="I320" s="6">
        <f t="shared" si="33"/>
        <v>127622.02450064122</v>
      </c>
    </row>
    <row r="321" spans="3:9" x14ac:dyDescent="0.25">
      <c r="C321" s="5">
        <v>26</v>
      </c>
      <c r="D321" s="2">
        <f t="shared" si="30"/>
        <v>159722.02450064116</v>
      </c>
      <c r="E321" s="6">
        <f t="shared" si="28"/>
        <v>1331.0168708386764</v>
      </c>
      <c r="F321" s="6">
        <f t="shared" si="29"/>
        <v>100</v>
      </c>
      <c r="G321" s="8">
        <f t="shared" si="31"/>
        <v>161153.04137147983</v>
      </c>
      <c r="H321" s="6">
        <f t="shared" si="32"/>
        <v>32200</v>
      </c>
      <c r="I321" s="6">
        <f t="shared" si="33"/>
        <v>128953.04137147989</v>
      </c>
    </row>
    <row r="322" spans="3:9" x14ac:dyDescent="0.25">
      <c r="D322" s="2">
        <f t="shared" si="30"/>
        <v>161153.04137147983</v>
      </c>
      <c r="E322" s="6">
        <f t="shared" si="28"/>
        <v>1342.9420114289985</v>
      </c>
      <c r="F322" s="6">
        <f t="shared" si="29"/>
        <v>100</v>
      </c>
      <c r="G322" s="8">
        <f t="shared" si="31"/>
        <v>162595.98338290883</v>
      </c>
      <c r="H322" s="6">
        <f t="shared" si="32"/>
        <v>32300</v>
      </c>
      <c r="I322" s="6">
        <f t="shared" si="33"/>
        <v>130295.98338290889</v>
      </c>
    </row>
    <row r="323" spans="3:9" x14ac:dyDescent="0.25">
      <c r="D323" s="2">
        <f t="shared" si="30"/>
        <v>162595.98338290883</v>
      </c>
      <c r="E323" s="6">
        <f t="shared" si="28"/>
        <v>1354.966528190907</v>
      </c>
      <c r="F323" s="6">
        <f t="shared" si="29"/>
        <v>100</v>
      </c>
      <c r="G323" s="8">
        <f t="shared" si="31"/>
        <v>164050.94991109974</v>
      </c>
      <c r="H323" s="6">
        <f t="shared" si="32"/>
        <v>32400</v>
      </c>
      <c r="I323" s="6">
        <f t="shared" si="33"/>
        <v>131650.9499110998</v>
      </c>
    </row>
    <row r="324" spans="3:9" x14ac:dyDescent="0.25">
      <c r="D324" s="2">
        <f t="shared" si="30"/>
        <v>164050.94991109974</v>
      </c>
      <c r="E324" s="6">
        <f t="shared" si="28"/>
        <v>1367.0912492591644</v>
      </c>
      <c r="F324" s="6">
        <f t="shared" si="29"/>
        <v>100</v>
      </c>
      <c r="G324" s="8">
        <f t="shared" si="31"/>
        <v>165518.0411603589</v>
      </c>
      <c r="H324" s="6">
        <f t="shared" si="32"/>
        <v>32500</v>
      </c>
      <c r="I324" s="6">
        <f t="shared" si="33"/>
        <v>133018.04116035896</v>
      </c>
    </row>
    <row r="325" spans="3:9" x14ac:dyDescent="0.25">
      <c r="D325" s="2">
        <f t="shared" si="30"/>
        <v>165518.0411603589</v>
      </c>
      <c r="E325" s="6">
        <f t="shared" si="28"/>
        <v>1379.3170096696574</v>
      </c>
      <c r="F325" s="6">
        <f t="shared" si="29"/>
        <v>100</v>
      </c>
      <c r="G325" s="8">
        <f t="shared" si="31"/>
        <v>166997.35817002857</v>
      </c>
      <c r="H325" s="6">
        <f t="shared" si="32"/>
        <v>32600</v>
      </c>
      <c r="I325" s="6">
        <f t="shared" si="33"/>
        <v>134397.35817002863</v>
      </c>
    </row>
    <row r="326" spans="3:9" x14ac:dyDescent="0.25">
      <c r="D326" s="2">
        <f t="shared" si="30"/>
        <v>166997.35817002857</v>
      </c>
      <c r="E326" s="6">
        <f t="shared" si="28"/>
        <v>1391.6446514169047</v>
      </c>
      <c r="F326" s="6">
        <f t="shared" si="29"/>
        <v>100</v>
      </c>
      <c r="G326" s="8">
        <f t="shared" si="31"/>
        <v>168489.00282144547</v>
      </c>
      <c r="H326" s="6">
        <f t="shared" si="32"/>
        <v>32700</v>
      </c>
      <c r="I326" s="6">
        <f t="shared" si="33"/>
        <v>135789.00282144552</v>
      </c>
    </row>
    <row r="327" spans="3:9" x14ac:dyDescent="0.25">
      <c r="D327" s="2">
        <f t="shared" si="30"/>
        <v>168489.00282144547</v>
      </c>
      <c r="E327" s="6">
        <f t="shared" si="28"/>
        <v>1404.0750235120456</v>
      </c>
      <c r="F327" s="6">
        <f t="shared" si="29"/>
        <v>100</v>
      </c>
      <c r="G327" s="8">
        <f t="shared" si="31"/>
        <v>169993.0778449575</v>
      </c>
      <c r="H327" s="6">
        <f t="shared" si="32"/>
        <v>32800</v>
      </c>
      <c r="I327" s="6">
        <f t="shared" si="33"/>
        <v>137193.07784495756</v>
      </c>
    </row>
    <row r="328" spans="3:9" x14ac:dyDescent="0.25">
      <c r="D328" s="2">
        <f t="shared" si="30"/>
        <v>169993.0778449575</v>
      </c>
      <c r="E328" s="6">
        <f t="shared" si="28"/>
        <v>1416.6089820413124</v>
      </c>
      <c r="F328" s="6">
        <f t="shared" si="29"/>
        <v>100</v>
      </c>
      <c r="G328" s="8">
        <f t="shared" si="31"/>
        <v>171509.6868269988</v>
      </c>
      <c r="H328" s="6">
        <f t="shared" si="32"/>
        <v>32900</v>
      </c>
      <c r="I328" s="6">
        <f t="shared" si="33"/>
        <v>138609.68682699886</v>
      </c>
    </row>
    <row r="329" spans="3:9" x14ac:dyDescent="0.25">
      <c r="D329" s="2">
        <f t="shared" si="30"/>
        <v>171509.6868269988</v>
      </c>
      <c r="E329" s="6">
        <f t="shared" si="28"/>
        <v>1429.2473902249901</v>
      </c>
      <c r="F329" s="6">
        <f t="shared" si="29"/>
        <v>100</v>
      </c>
      <c r="G329" s="8">
        <f t="shared" si="31"/>
        <v>173038.93421722378</v>
      </c>
      <c r="H329" s="6">
        <f t="shared" si="32"/>
        <v>33000</v>
      </c>
      <c r="I329" s="6">
        <f t="shared" si="33"/>
        <v>140038.93421722384</v>
      </c>
    </row>
    <row r="330" spans="3:9" x14ac:dyDescent="0.25">
      <c r="D330" s="2">
        <f t="shared" si="30"/>
        <v>173038.93421722378</v>
      </c>
      <c r="E330" s="6">
        <f t="shared" si="28"/>
        <v>1441.9911184768648</v>
      </c>
      <c r="F330" s="6">
        <f t="shared" si="29"/>
        <v>100</v>
      </c>
      <c r="G330" s="8">
        <f t="shared" si="31"/>
        <v>174580.92533570065</v>
      </c>
      <c r="H330" s="6">
        <f t="shared" si="32"/>
        <v>33100</v>
      </c>
      <c r="I330" s="6">
        <f t="shared" si="33"/>
        <v>141480.92533570071</v>
      </c>
    </row>
    <row r="331" spans="3:9" x14ac:dyDescent="0.25">
      <c r="D331" s="2">
        <f t="shared" si="30"/>
        <v>174580.92533570065</v>
      </c>
      <c r="E331" s="6">
        <f t="shared" ref="E331:E394" si="34">D331*($B$4/$B$6)</f>
        <v>1454.841044464172</v>
      </c>
      <c r="F331" s="6">
        <f t="shared" ref="F331:F394" si="35">$B$7</f>
        <v>100</v>
      </c>
      <c r="G331" s="8">
        <f t="shared" si="31"/>
        <v>176135.76638016483</v>
      </c>
      <c r="H331" s="6">
        <f t="shared" si="32"/>
        <v>33200</v>
      </c>
      <c r="I331" s="6">
        <f t="shared" si="33"/>
        <v>142935.76638016489</v>
      </c>
    </row>
    <row r="332" spans="3:9" x14ac:dyDescent="0.25">
      <c r="D332" s="2">
        <f t="shared" si="30"/>
        <v>176135.76638016483</v>
      </c>
      <c r="E332" s="6">
        <f t="shared" si="34"/>
        <v>1467.7980531680403</v>
      </c>
      <c r="F332" s="6">
        <f t="shared" si="35"/>
        <v>100</v>
      </c>
      <c r="G332" s="8">
        <f t="shared" si="31"/>
        <v>177703.56443333288</v>
      </c>
      <c r="H332" s="6">
        <f t="shared" si="32"/>
        <v>33300</v>
      </c>
      <c r="I332" s="6">
        <f t="shared" si="33"/>
        <v>144403.56443333294</v>
      </c>
    </row>
    <row r="333" spans="3:9" x14ac:dyDescent="0.25">
      <c r="C333" s="5">
        <v>27</v>
      </c>
      <c r="D333" s="2">
        <f t="shared" si="30"/>
        <v>177703.56443333288</v>
      </c>
      <c r="E333" s="6">
        <f t="shared" si="34"/>
        <v>1480.8630369444406</v>
      </c>
      <c r="F333" s="6">
        <f t="shared" si="35"/>
        <v>100</v>
      </c>
      <c r="G333" s="8">
        <f t="shared" si="31"/>
        <v>179284.42747027733</v>
      </c>
      <c r="H333" s="6">
        <f t="shared" si="32"/>
        <v>33400</v>
      </c>
      <c r="I333" s="6">
        <f t="shared" si="33"/>
        <v>145884.42747027738</v>
      </c>
    </row>
    <row r="334" spans="3:9" x14ac:dyDescent="0.25">
      <c r="D334" s="2">
        <f t="shared" si="30"/>
        <v>179284.42747027733</v>
      </c>
      <c r="E334" s="6">
        <f t="shared" si="34"/>
        <v>1494.0368955856443</v>
      </c>
      <c r="F334" s="6">
        <f t="shared" si="35"/>
        <v>100</v>
      </c>
      <c r="G334" s="8">
        <f t="shared" si="31"/>
        <v>180878.46436586298</v>
      </c>
      <c r="H334" s="6">
        <f t="shared" si="32"/>
        <v>33500</v>
      </c>
      <c r="I334" s="6">
        <f t="shared" si="33"/>
        <v>147378.46436586304</v>
      </c>
    </row>
    <row r="335" spans="3:9" x14ac:dyDescent="0.25">
      <c r="D335" s="2">
        <f t="shared" si="30"/>
        <v>180878.46436586298</v>
      </c>
      <c r="E335" s="6">
        <f t="shared" si="34"/>
        <v>1507.3205363821914</v>
      </c>
      <c r="F335" s="6">
        <f t="shared" si="35"/>
        <v>100</v>
      </c>
      <c r="G335" s="8">
        <f t="shared" si="31"/>
        <v>182485.78490224518</v>
      </c>
      <c r="H335" s="6">
        <f t="shared" si="32"/>
        <v>33600</v>
      </c>
      <c r="I335" s="6">
        <f t="shared" si="33"/>
        <v>148885.78490224524</v>
      </c>
    </row>
    <row r="336" spans="3:9" x14ac:dyDescent="0.25">
      <c r="D336" s="2">
        <f t="shared" si="30"/>
        <v>182485.78490224518</v>
      </c>
      <c r="E336" s="6">
        <f t="shared" si="34"/>
        <v>1520.7148741853766</v>
      </c>
      <c r="F336" s="6">
        <f t="shared" si="35"/>
        <v>100</v>
      </c>
      <c r="G336" s="8">
        <f t="shared" si="31"/>
        <v>184106.49977643057</v>
      </c>
      <c r="H336" s="6">
        <f t="shared" si="32"/>
        <v>33700</v>
      </c>
      <c r="I336" s="6">
        <f t="shared" si="33"/>
        <v>150406.49977643063</v>
      </c>
    </row>
    <row r="337" spans="3:9" x14ac:dyDescent="0.25">
      <c r="D337" s="2">
        <f t="shared" si="30"/>
        <v>184106.49977643057</v>
      </c>
      <c r="E337" s="6">
        <f t="shared" si="34"/>
        <v>1534.2208314702548</v>
      </c>
      <c r="F337" s="6">
        <f t="shared" si="35"/>
        <v>100</v>
      </c>
      <c r="G337" s="8">
        <f t="shared" si="31"/>
        <v>185740.72060790082</v>
      </c>
      <c r="H337" s="6">
        <f t="shared" si="32"/>
        <v>33800</v>
      </c>
      <c r="I337" s="6">
        <f t="shared" si="33"/>
        <v>151940.72060790088</v>
      </c>
    </row>
    <row r="338" spans="3:9" x14ac:dyDescent="0.25">
      <c r="D338" s="2">
        <f t="shared" si="30"/>
        <v>185740.72060790082</v>
      </c>
      <c r="E338" s="6">
        <f t="shared" si="34"/>
        <v>1547.8393383991734</v>
      </c>
      <c r="F338" s="6">
        <f t="shared" si="35"/>
        <v>100</v>
      </c>
      <c r="G338" s="8">
        <f t="shared" si="31"/>
        <v>187388.5599463</v>
      </c>
      <c r="H338" s="6">
        <f t="shared" si="32"/>
        <v>33900</v>
      </c>
      <c r="I338" s="6">
        <f t="shared" si="33"/>
        <v>153488.55994630005</v>
      </c>
    </row>
    <row r="339" spans="3:9" x14ac:dyDescent="0.25">
      <c r="D339" s="2">
        <f t="shared" si="30"/>
        <v>187388.5599463</v>
      </c>
      <c r="E339" s="6">
        <f t="shared" si="34"/>
        <v>1561.5713328858333</v>
      </c>
      <c r="F339" s="6">
        <f t="shared" si="35"/>
        <v>100</v>
      </c>
      <c r="G339" s="8">
        <f t="shared" si="31"/>
        <v>189050.13127918582</v>
      </c>
      <c r="H339" s="6">
        <f t="shared" si="32"/>
        <v>34000</v>
      </c>
      <c r="I339" s="6">
        <f t="shared" si="33"/>
        <v>155050.13127918588</v>
      </c>
    </row>
    <row r="340" spans="3:9" x14ac:dyDescent="0.25">
      <c r="D340" s="2">
        <f t="shared" si="30"/>
        <v>189050.13127918582</v>
      </c>
      <c r="E340" s="6">
        <f t="shared" si="34"/>
        <v>1575.4177606598819</v>
      </c>
      <c r="F340" s="6">
        <f t="shared" si="35"/>
        <v>100</v>
      </c>
      <c r="G340" s="8">
        <f t="shared" si="31"/>
        <v>190725.5490398457</v>
      </c>
      <c r="H340" s="6">
        <f t="shared" si="32"/>
        <v>34100</v>
      </c>
      <c r="I340" s="6">
        <f t="shared" si="33"/>
        <v>156625.54903984576</v>
      </c>
    </row>
    <row r="341" spans="3:9" x14ac:dyDescent="0.25">
      <c r="D341" s="2">
        <f t="shared" si="30"/>
        <v>190725.5490398457</v>
      </c>
      <c r="E341" s="6">
        <f t="shared" si="34"/>
        <v>1589.3795753320476</v>
      </c>
      <c r="F341" s="6">
        <f t="shared" si="35"/>
        <v>100</v>
      </c>
      <c r="G341" s="8">
        <f t="shared" si="31"/>
        <v>192414.92861517775</v>
      </c>
      <c r="H341" s="6">
        <f t="shared" si="32"/>
        <v>34200</v>
      </c>
      <c r="I341" s="6">
        <f t="shared" si="33"/>
        <v>158214.92861517781</v>
      </c>
    </row>
    <row r="342" spans="3:9" x14ac:dyDescent="0.25">
      <c r="D342" s="2">
        <f t="shared" si="30"/>
        <v>192414.92861517775</v>
      </c>
      <c r="E342" s="6">
        <f t="shared" si="34"/>
        <v>1603.4577384598147</v>
      </c>
      <c r="F342" s="6">
        <f t="shared" si="35"/>
        <v>100</v>
      </c>
      <c r="G342" s="8">
        <f t="shared" si="31"/>
        <v>194118.38635363756</v>
      </c>
      <c r="H342" s="6">
        <f t="shared" si="32"/>
        <v>34300</v>
      </c>
      <c r="I342" s="6">
        <f t="shared" si="33"/>
        <v>159818.38635363762</v>
      </c>
    </row>
    <row r="343" spans="3:9" x14ac:dyDescent="0.25">
      <c r="D343" s="2">
        <f t="shared" si="30"/>
        <v>194118.38635363756</v>
      </c>
      <c r="E343" s="6">
        <f t="shared" si="34"/>
        <v>1617.6532196136463</v>
      </c>
      <c r="F343" s="6">
        <f t="shared" si="35"/>
        <v>100</v>
      </c>
      <c r="G343" s="8">
        <f t="shared" si="31"/>
        <v>195836.03957325121</v>
      </c>
      <c r="H343" s="6">
        <f t="shared" si="32"/>
        <v>34400</v>
      </c>
      <c r="I343" s="6">
        <f t="shared" si="33"/>
        <v>161436.03957325127</v>
      </c>
    </row>
    <row r="344" spans="3:9" x14ac:dyDescent="0.25">
      <c r="D344" s="2">
        <f t="shared" si="30"/>
        <v>195836.03957325121</v>
      </c>
      <c r="E344" s="6">
        <f t="shared" si="34"/>
        <v>1631.9669964437601</v>
      </c>
      <c r="F344" s="6">
        <f t="shared" si="35"/>
        <v>100</v>
      </c>
      <c r="G344" s="8">
        <f t="shared" si="31"/>
        <v>197568.00656969496</v>
      </c>
      <c r="H344" s="6">
        <f t="shared" si="32"/>
        <v>34500</v>
      </c>
      <c r="I344" s="6">
        <f t="shared" si="33"/>
        <v>163068.00656969502</v>
      </c>
    </row>
    <row r="345" spans="3:9" x14ac:dyDescent="0.25">
      <c r="C345" s="5">
        <v>28</v>
      </c>
      <c r="D345" s="2">
        <f t="shared" si="30"/>
        <v>197568.00656969496</v>
      </c>
      <c r="E345" s="6">
        <f t="shared" si="34"/>
        <v>1646.4000547474579</v>
      </c>
      <c r="F345" s="6">
        <f t="shared" si="35"/>
        <v>100</v>
      </c>
      <c r="G345" s="8">
        <f t="shared" si="31"/>
        <v>199314.40662444243</v>
      </c>
      <c r="H345" s="6">
        <f t="shared" si="32"/>
        <v>34600</v>
      </c>
      <c r="I345" s="6">
        <f t="shared" si="33"/>
        <v>164714.40662444249</v>
      </c>
    </row>
    <row r="346" spans="3:9" x14ac:dyDescent="0.25">
      <c r="D346" s="2">
        <f t="shared" si="30"/>
        <v>199314.40662444243</v>
      </c>
      <c r="E346" s="6">
        <f t="shared" si="34"/>
        <v>1660.9533885370201</v>
      </c>
      <c r="F346" s="6">
        <f t="shared" si="35"/>
        <v>100</v>
      </c>
      <c r="G346" s="8">
        <f t="shared" si="31"/>
        <v>201075.36001297945</v>
      </c>
      <c r="H346" s="6">
        <f t="shared" si="32"/>
        <v>34700</v>
      </c>
      <c r="I346" s="6">
        <f t="shared" si="33"/>
        <v>166375.36001297951</v>
      </c>
    </row>
    <row r="347" spans="3:9" x14ac:dyDescent="0.25">
      <c r="D347" s="2">
        <f t="shared" si="30"/>
        <v>201075.36001297945</v>
      </c>
      <c r="E347" s="6">
        <f t="shared" si="34"/>
        <v>1675.628000108162</v>
      </c>
      <c r="F347" s="6">
        <f t="shared" si="35"/>
        <v>100</v>
      </c>
      <c r="G347" s="8">
        <f t="shared" si="31"/>
        <v>202850.98801308763</v>
      </c>
      <c r="H347" s="6">
        <f t="shared" si="32"/>
        <v>34800</v>
      </c>
      <c r="I347" s="6">
        <f t="shared" si="33"/>
        <v>168050.98801308768</v>
      </c>
    </row>
    <row r="348" spans="3:9" x14ac:dyDescent="0.25">
      <c r="D348" s="2">
        <f t="shared" si="30"/>
        <v>202850.98801308763</v>
      </c>
      <c r="E348" s="6">
        <f t="shared" si="34"/>
        <v>1690.4249001090636</v>
      </c>
      <c r="F348" s="6">
        <f t="shared" si="35"/>
        <v>100</v>
      </c>
      <c r="G348" s="8">
        <f t="shared" si="31"/>
        <v>204641.41291319669</v>
      </c>
      <c r="H348" s="6">
        <f t="shared" si="32"/>
        <v>34900</v>
      </c>
      <c r="I348" s="6">
        <f t="shared" si="33"/>
        <v>169741.41291319675</v>
      </c>
    </row>
    <row r="349" spans="3:9" x14ac:dyDescent="0.25">
      <c r="D349" s="2">
        <f t="shared" si="30"/>
        <v>204641.41291319669</v>
      </c>
      <c r="E349" s="6">
        <f t="shared" si="34"/>
        <v>1705.3451076099725</v>
      </c>
      <c r="F349" s="6">
        <f t="shared" si="35"/>
        <v>100</v>
      </c>
      <c r="G349" s="8">
        <f t="shared" si="31"/>
        <v>206446.75802080665</v>
      </c>
      <c r="H349" s="6">
        <f t="shared" si="32"/>
        <v>35000</v>
      </c>
      <c r="I349" s="6">
        <f t="shared" si="33"/>
        <v>171446.75802080671</v>
      </c>
    </row>
    <row r="350" spans="3:9" x14ac:dyDescent="0.25">
      <c r="D350" s="2">
        <f t="shared" si="30"/>
        <v>206446.75802080665</v>
      </c>
      <c r="E350" s="6">
        <f t="shared" si="34"/>
        <v>1720.3896501733886</v>
      </c>
      <c r="F350" s="6">
        <f t="shared" si="35"/>
        <v>100</v>
      </c>
      <c r="G350" s="8">
        <f t="shared" si="31"/>
        <v>208267.14767098005</v>
      </c>
      <c r="H350" s="6">
        <f t="shared" si="32"/>
        <v>35100</v>
      </c>
      <c r="I350" s="6">
        <f t="shared" si="33"/>
        <v>173167.14767098011</v>
      </c>
    </row>
    <row r="351" spans="3:9" x14ac:dyDescent="0.25">
      <c r="D351" s="2">
        <f t="shared" si="30"/>
        <v>208267.14767098005</v>
      </c>
      <c r="E351" s="6">
        <f t="shared" si="34"/>
        <v>1735.5595639248338</v>
      </c>
      <c r="F351" s="6">
        <f t="shared" si="35"/>
        <v>100</v>
      </c>
      <c r="G351" s="8">
        <f t="shared" si="31"/>
        <v>210102.70723490487</v>
      </c>
      <c r="H351" s="6">
        <f t="shared" si="32"/>
        <v>35200</v>
      </c>
      <c r="I351" s="6">
        <f t="shared" si="33"/>
        <v>174902.70723490493</v>
      </c>
    </row>
    <row r="352" spans="3:9" x14ac:dyDescent="0.25">
      <c r="D352" s="2">
        <f t="shared" si="30"/>
        <v>210102.70723490487</v>
      </c>
      <c r="E352" s="6">
        <f t="shared" si="34"/>
        <v>1750.8558936242073</v>
      </c>
      <c r="F352" s="6">
        <f t="shared" si="35"/>
        <v>100</v>
      </c>
      <c r="G352" s="8">
        <f t="shared" si="31"/>
        <v>211953.56312852909</v>
      </c>
      <c r="H352" s="6">
        <f t="shared" si="32"/>
        <v>35300</v>
      </c>
      <c r="I352" s="6">
        <f t="shared" si="33"/>
        <v>176653.56312852915</v>
      </c>
    </row>
    <row r="353" spans="3:9" x14ac:dyDescent="0.25">
      <c r="D353" s="2">
        <f t="shared" si="30"/>
        <v>211953.56312852909</v>
      </c>
      <c r="E353" s="6">
        <f t="shared" si="34"/>
        <v>1766.2796927377424</v>
      </c>
      <c r="F353" s="6">
        <f t="shared" si="35"/>
        <v>100</v>
      </c>
      <c r="G353" s="8">
        <f t="shared" si="31"/>
        <v>213819.84282126682</v>
      </c>
      <c r="H353" s="6">
        <f t="shared" si="32"/>
        <v>35400</v>
      </c>
      <c r="I353" s="6">
        <f t="shared" si="33"/>
        <v>178419.84282126688</v>
      </c>
    </row>
    <row r="354" spans="3:9" x14ac:dyDescent="0.25">
      <c r="D354" s="2">
        <f t="shared" si="30"/>
        <v>213819.84282126682</v>
      </c>
      <c r="E354" s="6">
        <f t="shared" si="34"/>
        <v>1781.8320235105568</v>
      </c>
      <c r="F354" s="6">
        <f t="shared" si="35"/>
        <v>100</v>
      </c>
      <c r="G354" s="8">
        <f t="shared" si="31"/>
        <v>215701.67484477739</v>
      </c>
      <c r="H354" s="6">
        <f t="shared" si="32"/>
        <v>35500</v>
      </c>
      <c r="I354" s="6">
        <f t="shared" si="33"/>
        <v>180201.67484477744</v>
      </c>
    </row>
    <row r="355" spans="3:9" x14ac:dyDescent="0.25">
      <c r="D355" s="2">
        <f t="shared" si="30"/>
        <v>215701.67484477739</v>
      </c>
      <c r="E355" s="6">
        <f t="shared" si="34"/>
        <v>1797.5139570398114</v>
      </c>
      <c r="F355" s="6">
        <f t="shared" si="35"/>
        <v>100</v>
      </c>
      <c r="G355" s="8">
        <f t="shared" si="31"/>
        <v>217599.18880181719</v>
      </c>
      <c r="H355" s="6">
        <f t="shared" si="32"/>
        <v>35600</v>
      </c>
      <c r="I355" s="6">
        <f t="shared" si="33"/>
        <v>181999.18880181725</v>
      </c>
    </row>
    <row r="356" spans="3:9" x14ac:dyDescent="0.25">
      <c r="D356" s="2">
        <f t="shared" si="30"/>
        <v>217599.18880181719</v>
      </c>
      <c r="E356" s="6">
        <f t="shared" si="34"/>
        <v>1813.3265733484766</v>
      </c>
      <c r="F356" s="6">
        <f t="shared" si="35"/>
        <v>100</v>
      </c>
      <c r="G356" s="8">
        <f t="shared" si="31"/>
        <v>219512.51537516568</v>
      </c>
      <c r="H356" s="6">
        <f t="shared" si="32"/>
        <v>35700</v>
      </c>
      <c r="I356" s="6">
        <f t="shared" si="33"/>
        <v>183812.51537516573</v>
      </c>
    </row>
    <row r="357" spans="3:9" x14ac:dyDescent="0.25">
      <c r="C357" s="5">
        <v>29</v>
      </c>
      <c r="D357" s="2">
        <f t="shared" si="30"/>
        <v>219512.51537516568</v>
      </c>
      <c r="E357" s="6">
        <f t="shared" si="34"/>
        <v>1829.270961459714</v>
      </c>
      <c r="F357" s="6">
        <f t="shared" si="35"/>
        <v>100</v>
      </c>
      <c r="G357" s="8">
        <f t="shared" si="31"/>
        <v>221441.7863366254</v>
      </c>
      <c r="H357" s="6">
        <f t="shared" si="32"/>
        <v>35800</v>
      </c>
      <c r="I357" s="6">
        <f t="shared" si="33"/>
        <v>185641.78633662546</v>
      </c>
    </row>
    <row r="358" spans="3:9" x14ac:dyDescent="0.25">
      <c r="D358" s="2">
        <f t="shared" si="30"/>
        <v>221441.7863366254</v>
      </c>
      <c r="E358" s="6">
        <f t="shared" si="34"/>
        <v>1845.3482194718783</v>
      </c>
      <c r="F358" s="6">
        <f t="shared" si="35"/>
        <v>100</v>
      </c>
      <c r="G358" s="8">
        <f t="shared" si="31"/>
        <v>223387.13455609727</v>
      </c>
      <c r="H358" s="6">
        <f t="shared" si="32"/>
        <v>35900</v>
      </c>
      <c r="I358" s="6">
        <f t="shared" si="33"/>
        <v>187487.13455609733</v>
      </c>
    </row>
    <row r="359" spans="3:9" x14ac:dyDescent="0.25">
      <c r="D359" s="2">
        <f t="shared" si="30"/>
        <v>223387.13455609727</v>
      </c>
      <c r="E359" s="6">
        <f t="shared" si="34"/>
        <v>1861.5594546341438</v>
      </c>
      <c r="F359" s="6">
        <f t="shared" si="35"/>
        <v>100</v>
      </c>
      <c r="G359" s="8">
        <f t="shared" si="31"/>
        <v>225348.69401073141</v>
      </c>
      <c r="H359" s="6">
        <f t="shared" si="32"/>
        <v>36000</v>
      </c>
      <c r="I359" s="6">
        <f t="shared" si="33"/>
        <v>189348.69401073147</v>
      </c>
    </row>
    <row r="360" spans="3:9" x14ac:dyDescent="0.25">
      <c r="D360" s="2">
        <f t="shared" si="30"/>
        <v>225348.69401073141</v>
      </c>
      <c r="E360" s="6">
        <f t="shared" si="34"/>
        <v>1877.9057834227617</v>
      </c>
      <c r="F360" s="6">
        <f t="shared" si="35"/>
        <v>100</v>
      </c>
      <c r="G360" s="8">
        <f t="shared" si="31"/>
        <v>227326.59979415417</v>
      </c>
      <c r="H360" s="6">
        <f t="shared" si="32"/>
        <v>36100</v>
      </c>
      <c r="I360" s="6">
        <f t="shared" si="33"/>
        <v>191226.59979415423</v>
      </c>
    </row>
    <row r="361" spans="3:9" x14ac:dyDescent="0.25">
      <c r="D361" s="2">
        <f t="shared" si="30"/>
        <v>227326.59979415417</v>
      </c>
      <c r="E361" s="6">
        <f t="shared" si="34"/>
        <v>1894.3883316179515</v>
      </c>
      <c r="F361" s="6">
        <f t="shared" si="35"/>
        <v>100</v>
      </c>
      <c r="G361" s="8">
        <f t="shared" si="31"/>
        <v>229320.98812577213</v>
      </c>
      <c r="H361" s="6">
        <f t="shared" si="32"/>
        <v>36200</v>
      </c>
      <c r="I361" s="6">
        <f t="shared" si="33"/>
        <v>193120.98812577219</v>
      </c>
    </row>
    <row r="362" spans="3:9" x14ac:dyDescent="0.25">
      <c r="D362" s="2">
        <f t="shared" si="30"/>
        <v>229320.98812577213</v>
      </c>
      <c r="E362" s="6">
        <f t="shared" si="34"/>
        <v>1911.0082343814345</v>
      </c>
      <c r="F362" s="6">
        <f t="shared" si="35"/>
        <v>100</v>
      </c>
      <c r="G362" s="8">
        <f t="shared" si="31"/>
        <v>231331.99636015357</v>
      </c>
      <c r="H362" s="6">
        <f t="shared" si="32"/>
        <v>36300</v>
      </c>
      <c r="I362" s="6">
        <f t="shared" si="33"/>
        <v>195031.99636015363</v>
      </c>
    </row>
    <row r="363" spans="3:9" x14ac:dyDescent="0.25">
      <c r="D363" s="2">
        <f t="shared" si="30"/>
        <v>231331.99636015357</v>
      </c>
      <c r="E363" s="6">
        <f t="shared" si="34"/>
        <v>1927.7666363346132</v>
      </c>
      <c r="F363" s="6">
        <f t="shared" si="35"/>
        <v>100</v>
      </c>
      <c r="G363" s="8">
        <f t="shared" si="31"/>
        <v>233359.76299648819</v>
      </c>
      <c r="H363" s="6">
        <f t="shared" si="32"/>
        <v>36400</v>
      </c>
      <c r="I363" s="6">
        <f t="shared" si="33"/>
        <v>196959.76299648825</v>
      </c>
    </row>
    <row r="364" spans="3:9" x14ac:dyDescent="0.25">
      <c r="D364" s="2">
        <f t="shared" si="30"/>
        <v>233359.76299648819</v>
      </c>
      <c r="E364" s="6">
        <f t="shared" si="34"/>
        <v>1944.6646916374016</v>
      </c>
      <c r="F364" s="6">
        <f t="shared" si="35"/>
        <v>100</v>
      </c>
      <c r="G364" s="8">
        <f t="shared" si="31"/>
        <v>235404.42768812561</v>
      </c>
      <c r="H364" s="6">
        <f t="shared" si="32"/>
        <v>36500</v>
      </c>
      <c r="I364" s="6">
        <f t="shared" si="33"/>
        <v>198904.42768812567</v>
      </c>
    </row>
    <row r="365" spans="3:9" x14ac:dyDescent="0.25">
      <c r="D365" s="2">
        <f t="shared" si="30"/>
        <v>235404.42768812561</v>
      </c>
      <c r="E365" s="6">
        <f t="shared" si="34"/>
        <v>1961.7035640677134</v>
      </c>
      <c r="F365" s="6">
        <f t="shared" si="35"/>
        <v>100</v>
      </c>
      <c r="G365" s="8">
        <f t="shared" si="31"/>
        <v>237466.13125219333</v>
      </c>
      <c r="H365" s="6">
        <f t="shared" si="32"/>
        <v>36600</v>
      </c>
      <c r="I365" s="6">
        <f t="shared" si="33"/>
        <v>200866.13125219339</v>
      </c>
    </row>
    <row r="366" spans="3:9" x14ac:dyDescent="0.25">
      <c r="D366" s="2">
        <f t="shared" si="30"/>
        <v>237466.13125219333</v>
      </c>
      <c r="E366" s="6">
        <f t="shared" si="34"/>
        <v>1978.884427101611</v>
      </c>
      <c r="F366" s="6">
        <f t="shared" si="35"/>
        <v>100</v>
      </c>
      <c r="G366" s="8">
        <f t="shared" si="31"/>
        <v>239545.01567929494</v>
      </c>
      <c r="H366" s="6">
        <f t="shared" si="32"/>
        <v>36700</v>
      </c>
      <c r="I366" s="6">
        <f t="shared" si="33"/>
        <v>202845.015679295</v>
      </c>
    </row>
    <row r="367" spans="3:9" x14ac:dyDescent="0.25">
      <c r="D367" s="2">
        <f t="shared" si="30"/>
        <v>239545.01567929494</v>
      </c>
      <c r="E367" s="6">
        <f t="shared" si="34"/>
        <v>1996.2084639941245</v>
      </c>
      <c r="F367" s="6">
        <f t="shared" si="35"/>
        <v>100</v>
      </c>
      <c r="G367" s="8">
        <f t="shared" si="31"/>
        <v>241641.22414328906</v>
      </c>
      <c r="H367" s="6">
        <f t="shared" si="32"/>
        <v>36800</v>
      </c>
      <c r="I367" s="6">
        <f t="shared" si="33"/>
        <v>204841.22414328912</v>
      </c>
    </row>
    <row r="368" spans="3:9" x14ac:dyDescent="0.25">
      <c r="D368" s="2">
        <f t="shared" si="30"/>
        <v>241641.22414328906</v>
      </c>
      <c r="E368" s="6">
        <f t="shared" si="34"/>
        <v>2013.676867860742</v>
      </c>
      <c r="F368" s="6">
        <f t="shared" si="35"/>
        <v>100</v>
      </c>
      <c r="G368" s="8">
        <f t="shared" si="31"/>
        <v>243754.90101114981</v>
      </c>
      <c r="H368" s="6">
        <f t="shared" si="32"/>
        <v>36900</v>
      </c>
      <c r="I368" s="6">
        <f t="shared" si="33"/>
        <v>206854.90101114986</v>
      </c>
    </row>
    <row r="369" spans="3:9" x14ac:dyDescent="0.25">
      <c r="C369" s="5">
        <v>30</v>
      </c>
      <c r="D369" s="2">
        <f t="shared" si="30"/>
        <v>243754.90101114981</v>
      </c>
      <c r="E369" s="6">
        <f t="shared" si="34"/>
        <v>2031.2908417595818</v>
      </c>
      <c r="F369" s="6">
        <f t="shared" si="35"/>
        <v>100</v>
      </c>
      <c r="G369" s="8">
        <f t="shared" si="31"/>
        <v>245886.1918529094</v>
      </c>
      <c r="H369" s="6">
        <f t="shared" si="32"/>
        <v>37000</v>
      </c>
      <c r="I369" s="6">
        <f t="shared" si="33"/>
        <v>208886.19185290945</v>
      </c>
    </row>
    <row r="370" spans="3:9" x14ac:dyDescent="0.25">
      <c r="D370" s="2">
        <f t="shared" ref="D370:D433" si="36">G369</f>
        <v>245886.1918529094</v>
      </c>
      <c r="E370" s="6">
        <f t="shared" si="34"/>
        <v>2049.0515987742451</v>
      </c>
      <c r="F370" s="6">
        <f t="shared" si="35"/>
        <v>100</v>
      </c>
      <c r="G370" s="8">
        <f t="shared" ref="G370:G433" si="37">D370+E370+F370</f>
        <v>248035.24345168364</v>
      </c>
      <c r="H370" s="6">
        <f t="shared" ref="H370:H433" si="38">H369+F370</f>
        <v>37100</v>
      </c>
      <c r="I370" s="6">
        <f t="shared" ref="I370:I433" si="39">I369+E370</f>
        <v>210935.24345168369</v>
      </c>
    </row>
    <row r="371" spans="3:9" x14ac:dyDescent="0.25">
      <c r="D371" s="2">
        <f t="shared" si="36"/>
        <v>248035.24345168364</v>
      </c>
      <c r="E371" s="6">
        <f t="shared" si="34"/>
        <v>2066.9603620973635</v>
      </c>
      <c r="F371" s="6">
        <f t="shared" si="35"/>
        <v>100</v>
      </c>
      <c r="G371" s="8">
        <f t="shared" si="37"/>
        <v>250202.203813781</v>
      </c>
      <c r="H371" s="6">
        <f t="shared" si="38"/>
        <v>37200</v>
      </c>
      <c r="I371" s="6">
        <f t="shared" si="39"/>
        <v>213002.20381378106</v>
      </c>
    </row>
    <row r="372" spans="3:9" x14ac:dyDescent="0.25">
      <c r="D372" s="2">
        <f t="shared" si="36"/>
        <v>250202.203813781</v>
      </c>
      <c r="E372" s="6">
        <f t="shared" si="34"/>
        <v>2085.0183651148418</v>
      </c>
      <c r="F372" s="6">
        <f t="shared" si="35"/>
        <v>100</v>
      </c>
      <c r="G372" s="8">
        <f t="shared" si="37"/>
        <v>252387.22217889584</v>
      </c>
      <c r="H372" s="6">
        <f t="shared" si="38"/>
        <v>37300</v>
      </c>
      <c r="I372" s="6">
        <f t="shared" si="39"/>
        <v>215087.2221788959</v>
      </c>
    </row>
    <row r="373" spans="3:9" x14ac:dyDescent="0.25">
      <c r="D373" s="2">
        <f t="shared" si="36"/>
        <v>252387.22217889584</v>
      </c>
      <c r="E373" s="6">
        <f t="shared" si="34"/>
        <v>2103.2268514907987</v>
      </c>
      <c r="F373" s="6">
        <f t="shared" si="35"/>
        <v>100</v>
      </c>
      <c r="G373" s="8">
        <f t="shared" si="37"/>
        <v>254590.44903038663</v>
      </c>
      <c r="H373" s="6">
        <f t="shared" si="38"/>
        <v>37400</v>
      </c>
      <c r="I373" s="6">
        <f t="shared" si="39"/>
        <v>217190.44903038669</v>
      </c>
    </row>
    <row r="374" spans="3:9" x14ac:dyDescent="0.25">
      <c r="D374" s="2">
        <f t="shared" si="36"/>
        <v>254590.44903038663</v>
      </c>
      <c r="E374" s="6">
        <f t="shared" si="34"/>
        <v>2121.5870752532219</v>
      </c>
      <c r="F374" s="6">
        <f t="shared" si="35"/>
        <v>100</v>
      </c>
      <c r="G374" s="8">
        <f t="shared" si="37"/>
        <v>256812.03610563985</v>
      </c>
      <c r="H374" s="6">
        <f t="shared" si="38"/>
        <v>37500</v>
      </c>
      <c r="I374" s="6">
        <f t="shared" si="39"/>
        <v>219312.03610563991</v>
      </c>
    </row>
    <row r="375" spans="3:9" x14ac:dyDescent="0.25">
      <c r="D375" s="2">
        <f t="shared" si="36"/>
        <v>256812.03610563985</v>
      </c>
      <c r="E375" s="6">
        <f t="shared" si="34"/>
        <v>2140.1003008803323</v>
      </c>
      <c r="F375" s="6">
        <f t="shared" si="35"/>
        <v>100</v>
      </c>
      <c r="G375" s="8">
        <f t="shared" si="37"/>
        <v>259052.13640652018</v>
      </c>
      <c r="H375" s="6">
        <f t="shared" si="38"/>
        <v>37600</v>
      </c>
      <c r="I375" s="6">
        <f t="shared" si="39"/>
        <v>221452.13640652024</v>
      </c>
    </row>
    <row r="376" spans="3:9" x14ac:dyDescent="0.25">
      <c r="D376" s="2">
        <f t="shared" si="36"/>
        <v>259052.13640652018</v>
      </c>
      <c r="E376" s="6">
        <f t="shared" si="34"/>
        <v>2158.7678033876682</v>
      </c>
      <c r="F376" s="6">
        <f t="shared" si="35"/>
        <v>100</v>
      </c>
      <c r="G376" s="8">
        <f t="shared" si="37"/>
        <v>261310.90420990784</v>
      </c>
      <c r="H376" s="6">
        <f t="shared" si="38"/>
        <v>37700</v>
      </c>
      <c r="I376" s="6">
        <f t="shared" si="39"/>
        <v>223610.90420990789</v>
      </c>
    </row>
    <row r="377" spans="3:9" x14ac:dyDescent="0.25">
      <c r="D377" s="2">
        <f t="shared" si="36"/>
        <v>261310.90420990784</v>
      </c>
      <c r="E377" s="6">
        <f t="shared" si="34"/>
        <v>2177.5908684158985</v>
      </c>
      <c r="F377" s="6">
        <f t="shared" si="35"/>
        <v>100</v>
      </c>
      <c r="G377" s="8">
        <f t="shared" si="37"/>
        <v>263588.49507832376</v>
      </c>
      <c r="H377" s="6">
        <f t="shared" si="38"/>
        <v>37800</v>
      </c>
      <c r="I377" s="6">
        <f t="shared" si="39"/>
        <v>225788.49507832379</v>
      </c>
    </row>
    <row r="378" spans="3:9" x14ac:dyDescent="0.25">
      <c r="D378" s="2">
        <f t="shared" si="36"/>
        <v>263588.49507832376</v>
      </c>
      <c r="E378" s="6">
        <f t="shared" si="34"/>
        <v>2196.5707923193645</v>
      </c>
      <c r="F378" s="6">
        <f t="shared" si="35"/>
        <v>100</v>
      </c>
      <c r="G378" s="8">
        <f t="shared" si="37"/>
        <v>265885.06587064313</v>
      </c>
      <c r="H378" s="6">
        <f t="shared" si="38"/>
        <v>37900</v>
      </c>
      <c r="I378" s="6">
        <f t="shared" si="39"/>
        <v>227985.06587064316</v>
      </c>
    </row>
    <row r="379" spans="3:9" x14ac:dyDescent="0.25">
      <c r="D379" s="2">
        <f t="shared" si="36"/>
        <v>265885.06587064313</v>
      </c>
      <c r="E379" s="6">
        <f t="shared" si="34"/>
        <v>2215.7088822553592</v>
      </c>
      <c r="F379" s="6">
        <f t="shared" si="35"/>
        <v>100</v>
      </c>
      <c r="G379" s="8">
        <f t="shared" si="37"/>
        <v>268200.77475289849</v>
      </c>
      <c r="H379" s="6">
        <f t="shared" si="38"/>
        <v>38000</v>
      </c>
      <c r="I379" s="6">
        <f t="shared" si="39"/>
        <v>230200.77475289852</v>
      </c>
    </row>
    <row r="380" spans="3:9" x14ac:dyDescent="0.25">
      <c r="D380" s="2">
        <f t="shared" si="36"/>
        <v>268200.77475289849</v>
      </c>
      <c r="E380" s="6">
        <f t="shared" si="34"/>
        <v>2235.0064562741541</v>
      </c>
      <c r="F380" s="6">
        <f t="shared" si="35"/>
        <v>100</v>
      </c>
      <c r="G380" s="8">
        <f t="shared" si="37"/>
        <v>270535.78120917262</v>
      </c>
      <c r="H380" s="6">
        <f t="shared" si="38"/>
        <v>38100</v>
      </c>
      <c r="I380" s="6">
        <f t="shared" si="39"/>
        <v>232435.78120917268</v>
      </c>
    </row>
    <row r="381" spans="3:9" x14ac:dyDescent="0.25">
      <c r="C381" s="5">
        <v>31</v>
      </c>
      <c r="D381" s="2">
        <f t="shared" si="36"/>
        <v>270535.78120917262</v>
      </c>
      <c r="E381" s="6">
        <f t="shared" si="34"/>
        <v>2254.4648434097717</v>
      </c>
      <c r="F381" s="6">
        <f t="shared" si="35"/>
        <v>100</v>
      </c>
      <c r="G381" s="8">
        <f t="shared" si="37"/>
        <v>272890.2460525824</v>
      </c>
      <c r="H381" s="6">
        <f t="shared" si="38"/>
        <v>38200</v>
      </c>
      <c r="I381" s="6">
        <f t="shared" si="39"/>
        <v>234690.24605258246</v>
      </c>
    </row>
    <row r="382" spans="3:9" x14ac:dyDescent="0.25">
      <c r="D382" s="2">
        <f t="shared" si="36"/>
        <v>272890.2460525824</v>
      </c>
      <c r="E382" s="6">
        <f t="shared" si="34"/>
        <v>2274.0853837715199</v>
      </c>
      <c r="F382" s="6">
        <f t="shared" si="35"/>
        <v>100</v>
      </c>
      <c r="G382" s="8">
        <f t="shared" si="37"/>
        <v>275264.33143635391</v>
      </c>
      <c r="H382" s="6">
        <f t="shared" si="38"/>
        <v>38300</v>
      </c>
      <c r="I382" s="6">
        <f t="shared" si="39"/>
        <v>236964.33143635397</v>
      </c>
    </row>
    <row r="383" spans="3:9" x14ac:dyDescent="0.25">
      <c r="D383" s="2">
        <f t="shared" si="36"/>
        <v>275264.33143635391</v>
      </c>
      <c r="E383" s="6">
        <f t="shared" si="34"/>
        <v>2293.8694286362825</v>
      </c>
      <c r="F383" s="6">
        <f t="shared" si="35"/>
        <v>100</v>
      </c>
      <c r="G383" s="8">
        <f t="shared" si="37"/>
        <v>277658.20086499018</v>
      </c>
      <c r="H383" s="6">
        <f t="shared" si="38"/>
        <v>38400</v>
      </c>
      <c r="I383" s="6">
        <f t="shared" si="39"/>
        <v>239258.20086499024</v>
      </c>
    </row>
    <row r="384" spans="3:9" x14ac:dyDescent="0.25">
      <c r="D384" s="2">
        <f t="shared" si="36"/>
        <v>277658.20086499018</v>
      </c>
      <c r="E384" s="6">
        <f t="shared" si="34"/>
        <v>2313.8183405415848</v>
      </c>
      <c r="F384" s="6">
        <f t="shared" si="35"/>
        <v>100</v>
      </c>
      <c r="G384" s="8">
        <f t="shared" si="37"/>
        <v>280072.01920553175</v>
      </c>
      <c r="H384" s="6">
        <f t="shared" si="38"/>
        <v>38500</v>
      </c>
      <c r="I384" s="6">
        <f t="shared" si="39"/>
        <v>241572.01920553183</v>
      </c>
    </row>
    <row r="385" spans="3:9" x14ac:dyDescent="0.25">
      <c r="D385" s="2">
        <f t="shared" si="36"/>
        <v>280072.01920553175</v>
      </c>
      <c r="E385" s="6">
        <f t="shared" si="34"/>
        <v>2333.9334933794312</v>
      </c>
      <c r="F385" s="6">
        <f t="shared" si="35"/>
        <v>100</v>
      </c>
      <c r="G385" s="8">
        <f t="shared" si="37"/>
        <v>282505.95269891119</v>
      </c>
      <c r="H385" s="6">
        <f t="shared" si="38"/>
        <v>38600</v>
      </c>
      <c r="I385" s="6">
        <f t="shared" si="39"/>
        <v>243905.95269891128</v>
      </c>
    </row>
    <row r="386" spans="3:9" x14ac:dyDescent="0.25">
      <c r="D386" s="2">
        <f t="shared" si="36"/>
        <v>282505.95269891119</v>
      </c>
      <c r="E386" s="6">
        <f t="shared" si="34"/>
        <v>2354.2162724909267</v>
      </c>
      <c r="F386" s="6">
        <f t="shared" si="35"/>
        <v>100</v>
      </c>
      <c r="G386" s="8">
        <f t="shared" si="37"/>
        <v>284960.1689714021</v>
      </c>
      <c r="H386" s="6">
        <f t="shared" si="38"/>
        <v>38700</v>
      </c>
      <c r="I386" s="6">
        <f t="shared" si="39"/>
        <v>246260.16897140219</v>
      </c>
    </row>
    <row r="387" spans="3:9" x14ac:dyDescent="0.25">
      <c r="D387" s="2">
        <f t="shared" si="36"/>
        <v>284960.1689714021</v>
      </c>
      <c r="E387" s="6">
        <f t="shared" si="34"/>
        <v>2374.6680747616842</v>
      </c>
      <c r="F387" s="6">
        <f t="shared" si="35"/>
        <v>100</v>
      </c>
      <c r="G387" s="8">
        <f t="shared" si="37"/>
        <v>287434.8370461638</v>
      </c>
      <c r="H387" s="6">
        <f t="shared" si="38"/>
        <v>38800</v>
      </c>
      <c r="I387" s="6">
        <f t="shared" si="39"/>
        <v>248634.83704616388</v>
      </c>
    </row>
    <row r="388" spans="3:9" x14ac:dyDescent="0.25">
      <c r="D388" s="2">
        <f t="shared" si="36"/>
        <v>287434.8370461638</v>
      </c>
      <c r="E388" s="6">
        <f t="shared" si="34"/>
        <v>2395.2903087180316</v>
      </c>
      <c r="F388" s="6">
        <f t="shared" si="35"/>
        <v>100</v>
      </c>
      <c r="G388" s="8">
        <f t="shared" si="37"/>
        <v>289930.12735488184</v>
      </c>
      <c r="H388" s="6">
        <f t="shared" si="38"/>
        <v>38900</v>
      </c>
      <c r="I388" s="6">
        <f t="shared" si="39"/>
        <v>251030.12735488193</v>
      </c>
    </row>
    <row r="389" spans="3:9" x14ac:dyDescent="0.25">
      <c r="D389" s="2">
        <f t="shared" si="36"/>
        <v>289930.12735488184</v>
      </c>
      <c r="E389" s="6">
        <f t="shared" si="34"/>
        <v>2416.0843946240152</v>
      </c>
      <c r="F389" s="6">
        <f t="shared" si="35"/>
        <v>100</v>
      </c>
      <c r="G389" s="8">
        <f t="shared" si="37"/>
        <v>292446.21174950583</v>
      </c>
      <c r="H389" s="6">
        <f t="shared" si="38"/>
        <v>39000</v>
      </c>
      <c r="I389" s="6">
        <f t="shared" si="39"/>
        <v>253446.21174950595</v>
      </c>
    </row>
    <row r="390" spans="3:9" x14ac:dyDescent="0.25">
      <c r="D390" s="2">
        <f t="shared" si="36"/>
        <v>292446.21174950583</v>
      </c>
      <c r="E390" s="6">
        <f t="shared" si="34"/>
        <v>2437.0517645792152</v>
      </c>
      <c r="F390" s="6">
        <f t="shared" si="35"/>
        <v>100</v>
      </c>
      <c r="G390" s="8">
        <f t="shared" si="37"/>
        <v>294983.26351408503</v>
      </c>
      <c r="H390" s="6">
        <f t="shared" si="38"/>
        <v>39100</v>
      </c>
      <c r="I390" s="6">
        <f t="shared" si="39"/>
        <v>255883.26351408518</v>
      </c>
    </row>
    <row r="391" spans="3:9" x14ac:dyDescent="0.25">
      <c r="D391" s="2">
        <f t="shared" si="36"/>
        <v>294983.26351408503</v>
      </c>
      <c r="E391" s="6">
        <f t="shared" si="34"/>
        <v>2458.1938626173751</v>
      </c>
      <c r="F391" s="6">
        <f t="shared" si="35"/>
        <v>100</v>
      </c>
      <c r="G391" s="8">
        <f t="shared" si="37"/>
        <v>297541.4573767024</v>
      </c>
      <c r="H391" s="6">
        <f t="shared" si="38"/>
        <v>39200</v>
      </c>
      <c r="I391" s="6">
        <f t="shared" si="39"/>
        <v>258341.45737670254</v>
      </c>
    </row>
    <row r="392" spans="3:9" x14ac:dyDescent="0.25">
      <c r="D392" s="2">
        <f t="shared" si="36"/>
        <v>297541.4573767024</v>
      </c>
      <c r="E392" s="6">
        <f t="shared" si="34"/>
        <v>2479.5121448058535</v>
      </c>
      <c r="F392" s="6">
        <f t="shared" si="35"/>
        <v>100</v>
      </c>
      <c r="G392" s="8">
        <f t="shared" si="37"/>
        <v>300120.96952150826</v>
      </c>
      <c r="H392" s="6">
        <f t="shared" si="38"/>
        <v>39300</v>
      </c>
      <c r="I392" s="6">
        <f t="shared" si="39"/>
        <v>260820.96952150841</v>
      </c>
    </row>
    <row r="393" spans="3:9" x14ac:dyDescent="0.25">
      <c r="C393" s="5">
        <v>32</v>
      </c>
      <c r="D393" s="2">
        <f t="shared" si="36"/>
        <v>300120.96952150826</v>
      </c>
      <c r="E393" s="6">
        <f t="shared" si="34"/>
        <v>2501.0080793459019</v>
      </c>
      <c r="F393" s="6">
        <f t="shared" si="35"/>
        <v>100</v>
      </c>
      <c r="G393" s="8">
        <f t="shared" si="37"/>
        <v>302721.97760085418</v>
      </c>
      <c r="H393" s="6">
        <f t="shared" si="38"/>
        <v>39400</v>
      </c>
      <c r="I393" s="6">
        <f t="shared" si="39"/>
        <v>263321.9776008543</v>
      </c>
    </row>
    <row r="394" spans="3:9" x14ac:dyDescent="0.25">
      <c r="D394" s="2">
        <f t="shared" si="36"/>
        <v>302721.97760085418</v>
      </c>
      <c r="E394" s="6">
        <f t="shared" si="34"/>
        <v>2522.6831466737849</v>
      </c>
      <c r="F394" s="6">
        <f t="shared" si="35"/>
        <v>100</v>
      </c>
      <c r="G394" s="8">
        <f t="shared" si="37"/>
        <v>305344.66074752796</v>
      </c>
      <c r="H394" s="6">
        <f t="shared" si="38"/>
        <v>39500</v>
      </c>
      <c r="I394" s="6">
        <f t="shared" si="39"/>
        <v>265844.66074752808</v>
      </c>
    </row>
    <row r="395" spans="3:9" x14ac:dyDescent="0.25">
      <c r="D395" s="2">
        <f t="shared" si="36"/>
        <v>305344.66074752796</v>
      </c>
      <c r="E395" s="6">
        <f t="shared" ref="E395:E458" si="40">D395*($B$4/$B$6)</f>
        <v>2544.5388395627328</v>
      </c>
      <c r="F395" s="6">
        <f t="shared" ref="F395:F458" si="41">$B$7</f>
        <v>100</v>
      </c>
      <c r="G395" s="8">
        <f t="shared" si="37"/>
        <v>307989.1995870907</v>
      </c>
      <c r="H395" s="6">
        <f t="shared" si="38"/>
        <v>39600</v>
      </c>
      <c r="I395" s="6">
        <f t="shared" si="39"/>
        <v>268389.19958709081</v>
      </c>
    </row>
    <row r="396" spans="3:9" x14ac:dyDescent="0.25">
      <c r="D396" s="2">
        <f t="shared" si="36"/>
        <v>307989.1995870907</v>
      </c>
      <c r="E396" s="6">
        <f t="shared" si="40"/>
        <v>2566.576663225756</v>
      </c>
      <c r="F396" s="6">
        <f t="shared" si="41"/>
        <v>100</v>
      </c>
      <c r="G396" s="8">
        <f t="shared" si="37"/>
        <v>310655.77625031647</v>
      </c>
      <c r="H396" s="6">
        <f t="shared" si="38"/>
        <v>39700</v>
      </c>
      <c r="I396" s="6">
        <f t="shared" si="39"/>
        <v>270955.77625031659</v>
      </c>
    </row>
    <row r="397" spans="3:9" x14ac:dyDescent="0.25">
      <c r="D397" s="2">
        <f t="shared" si="36"/>
        <v>310655.77625031647</v>
      </c>
      <c r="E397" s="6">
        <f t="shared" si="40"/>
        <v>2588.7981354193039</v>
      </c>
      <c r="F397" s="6">
        <f t="shared" si="41"/>
        <v>100</v>
      </c>
      <c r="G397" s="8">
        <f t="shared" si="37"/>
        <v>313344.57438573579</v>
      </c>
      <c r="H397" s="6">
        <f t="shared" si="38"/>
        <v>39800</v>
      </c>
      <c r="I397" s="6">
        <f t="shared" si="39"/>
        <v>273544.5743857359</v>
      </c>
    </row>
    <row r="398" spans="3:9" x14ac:dyDescent="0.25">
      <c r="D398" s="2">
        <f t="shared" si="36"/>
        <v>313344.57438573579</v>
      </c>
      <c r="E398" s="6">
        <f t="shared" si="40"/>
        <v>2611.204786547798</v>
      </c>
      <c r="F398" s="6">
        <f t="shared" si="41"/>
        <v>100</v>
      </c>
      <c r="G398" s="8">
        <f t="shared" si="37"/>
        <v>316055.7791722836</v>
      </c>
      <c r="H398" s="6">
        <f t="shared" si="38"/>
        <v>39900</v>
      </c>
      <c r="I398" s="6">
        <f t="shared" si="39"/>
        <v>276155.77917228371</v>
      </c>
    </row>
    <row r="399" spans="3:9" x14ac:dyDescent="0.25">
      <c r="D399" s="2">
        <f t="shared" si="36"/>
        <v>316055.7791722836</v>
      </c>
      <c r="E399" s="6">
        <f t="shared" si="40"/>
        <v>2633.79815976903</v>
      </c>
      <c r="F399" s="6">
        <f t="shared" si="41"/>
        <v>100</v>
      </c>
      <c r="G399" s="8">
        <f t="shared" si="37"/>
        <v>318789.57733205264</v>
      </c>
      <c r="H399" s="6">
        <f t="shared" si="38"/>
        <v>40000</v>
      </c>
      <c r="I399" s="6">
        <f t="shared" si="39"/>
        <v>278789.57733205275</v>
      </c>
    </row>
    <row r="400" spans="3:9" x14ac:dyDescent="0.25">
      <c r="D400" s="2">
        <f t="shared" si="36"/>
        <v>318789.57733205264</v>
      </c>
      <c r="E400" s="6">
        <f t="shared" si="40"/>
        <v>2656.5798111004387</v>
      </c>
      <c r="F400" s="6">
        <f t="shared" si="41"/>
        <v>100</v>
      </c>
      <c r="G400" s="8">
        <f t="shared" si="37"/>
        <v>321546.15714315308</v>
      </c>
      <c r="H400" s="6">
        <f t="shared" si="38"/>
        <v>40100</v>
      </c>
      <c r="I400" s="6">
        <f t="shared" si="39"/>
        <v>281446.15714315319</v>
      </c>
    </row>
    <row r="401" spans="3:9" x14ac:dyDescent="0.25">
      <c r="D401" s="2">
        <f t="shared" si="36"/>
        <v>321546.15714315308</v>
      </c>
      <c r="E401" s="6">
        <f t="shared" si="40"/>
        <v>2679.5513095262754</v>
      </c>
      <c r="F401" s="6">
        <f t="shared" si="41"/>
        <v>100</v>
      </c>
      <c r="G401" s="8">
        <f t="shared" si="37"/>
        <v>324325.70845267933</v>
      </c>
      <c r="H401" s="6">
        <f t="shared" si="38"/>
        <v>40200</v>
      </c>
      <c r="I401" s="6">
        <f t="shared" si="39"/>
        <v>284125.70845267945</v>
      </c>
    </row>
    <row r="402" spans="3:9" x14ac:dyDescent="0.25">
      <c r="D402" s="2">
        <f t="shared" si="36"/>
        <v>324325.70845267933</v>
      </c>
      <c r="E402" s="6">
        <f t="shared" si="40"/>
        <v>2702.7142371056611</v>
      </c>
      <c r="F402" s="6">
        <f t="shared" si="41"/>
        <v>100</v>
      </c>
      <c r="G402" s="8">
        <f t="shared" si="37"/>
        <v>327128.42268978502</v>
      </c>
      <c r="H402" s="6">
        <f t="shared" si="38"/>
        <v>40300</v>
      </c>
      <c r="I402" s="6">
        <f t="shared" si="39"/>
        <v>286828.42268978513</v>
      </c>
    </row>
    <row r="403" spans="3:9" x14ac:dyDescent="0.25">
      <c r="D403" s="2">
        <f t="shared" si="36"/>
        <v>327128.42268978502</v>
      </c>
      <c r="E403" s="6">
        <f t="shared" si="40"/>
        <v>2726.0701890815417</v>
      </c>
      <c r="F403" s="6">
        <f t="shared" si="41"/>
        <v>100</v>
      </c>
      <c r="G403" s="8">
        <f t="shared" si="37"/>
        <v>329954.49287886656</v>
      </c>
      <c r="H403" s="6">
        <f t="shared" si="38"/>
        <v>40400</v>
      </c>
      <c r="I403" s="6">
        <f t="shared" si="39"/>
        <v>289554.49287886667</v>
      </c>
    </row>
    <row r="404" spans="3:9" x14ac:dyDescent="0.25">
      <c r="D404" s="2">
        <f t="shared" si="36"/>
        <v>329954.49287886656</v>
      </c>
      <c r="E404" s="6">
        <f t="shared" si="40"/>
        <v>2749.6207739905544</v>
      </c>
      <c r="F404" s="6">
        <f t="shared" si="41"/>
        <v>100</v>
      </c>
      <c r="G404" s="8">
        <f t="shared" si="37"/>
        <v>332804.11365285714</v>
      </c>
      <c r="H404" s="6">
        <f t="shared" si="38"/>
        <v>40500</v>
      </c>
      <c r="I404" s="6">
        <f t="shared" si="39"/>
        <v>292304.11365285725</v>
      </c>
    </row>
    <row r="405" spans="3:9" x14ac:dyDescent="0.25">
      <c r="C405" s="5">
        <v>33</v>
      </c>
      <c r="D405" s="2">
        <f t="shared" si="36"/>
        <v>332804.11365285714</v>
      </c>
      <c r="E405" s="6">
        <f t="shared" si="40"/>
        <v>2773.3676137738094</v>
      </c>
      <c r="F405" s="6">
        <f t="shared" si="41"/>
        <v>100</v>
      </c>
      <c r="G405" s="8">
        <f t="shared" si="37"/>
        <v>335677.48126663093</v>
      </c>
      <c r="H405" s="6">
        <f t="shared" si="38"/>
        <v>40600</v>
      </c>
      <c r="I405" s="6">
        <f t="shared" si="39"/>
        <v>295077.48126663105</v>
      </c>
    </row>
    <row r="406" spans="3:9" x14ac:dyDescent="0.25">
      <c r="D406" s="2">
        <f t="shared" si="36"/>
        <v>335677.48126663093</v>
      </c>
      <c r="E406" s="6">
        <f t="shared" si="40"/>
        <v>2797.3123438885909</v>
      </c>
      <c r="F406" s="6">
        <f t="shared" si="41"/>
        <v>100</v>
      </c>
      <c r="G406" s="8">
        <f t="shared" si="37"/>
        <v>338574.7936105195</v>
      </c>
      <c r="H406" s="6">
        <f t="shared" si="38"/>
        <v>40700</v>
      </c>
      <c r="I406" s="6">
        <f t="shared" si="39"/>
        <v>297874.79361051961</v>
      </c>
    </row>
    <row r="407" spans="3:9" x14ac:dyDescent="0.25">
      <c r="D407" s="2">
        <f t="shared" si="36"/>
        <v>338574.7936105195</v>
      </c>
      <c r="E407" s="6">
        <f t="shared" si="40"/>
        <v>2821.4566134209958</v>
      </c>
      <c r="F407" s="6">
        <f t="shared" si="41"/>
        <v>100</v>
      </c>
      <c r="G407" s="8">
        <f t="shared" si="37"/>
        <v>341496.25022394047</v>
      </c>
      <c r="H407" s="6">
        <f t="shared" si="38"/>
        <v>40800</v>
      </c>
      <c r="I407" s="6">
        <f t="shared" si="39"/>
        <v>300696.25022394059</v>
      </c>
    </row>
    <row r="408" spans="3:9" x14ac:dyDescent="0.25">
      <c r="D408" s="2">
        <f t="shared" si="36"/>
        <v>341496.25022394047</v>
      </c>
      <c r="E408" s="6">
        <f t="shared" si="40"/>
        <v>2845.8020851995038</v>
      </c>
      <c r="F408" s="6">
        <f t="shared" si="41"/>
        <v>100</v>
      </c>
      <c r="G408" s="8">
        <f t="shared" si="37"/>
        <v>344442.05230913998</v>
      </c>
      <c r="H408" s="6">
        <f t="shared" si="38"/>
        <v>40900</v>
      </c>
      <c r="I408" s="6">
        <f t="shared" si="39"/>
        <v>303542.0523091401</v>
      </c>
    </row>
    <row r="409" spans="3:9" x14ac:dyDescent="0.25">
      <c r="D409" s="2">
        <f t="shared" si="36"/>
        <v>344442.05230913998</v>
      </c>
      <c r="E409" s="6">
        <f t="shared" si="40"/>
        <v>2870.3504359095</v>
      </c>
      <c r="F409" s="6">
        <f t="shared" si="41"/>
        <v>100</v>
      </c>
      <c r="G409" s="8">
        <f t="shared" si="37"/>
        <v>347412.40274504951</v>
      </c>
      <c r="H409" s="6">
        <f t="shared" si="38"/>
        <v>41000</v>
      </c>
      <c r="I409" s="6">
        <f t="shared" si="39"/>
        <v>306412.40274504962</v>
      </c>
    </row>
    <row r="410" spans="3:9" x14ac:dyDescent="0.25">
      <c r="D410" s="2">
        <f t="shared" si="36"/>
        <v>347412.40274504951</v>
      </c>
      <c r="E410" s="6">
        <f t="shared" si="40"/>
        <v>2895.1033562087459</v>
      </c>
      <c r="F410" s="6">
        <f t="shared" si="41"/>
        <v>100</v>
      </c>
      <c r="G410" s="8">
        <f t="shared" si="37"/>
        <v>350407.50610125827</v>
      </c>
      <c r="H410" s="6">
        <f t="shared" si="38"/>
        <v>41100</v>
      </c>
      <c r="I410" s="6">
        <f t="shared" si="39"/>
        <v>309307.50610125839</v>
      </c>
    </row>
    <row r="411" spans="3:9" x14ac:dyDescent="0.25">
      <c r="D411" s="2">
        <f t="shared" si="36"/>
        <v>350407.50610125827</v>
      </c>
      <c r="E411" s="6">
        <f t="shared" si="40"/>
        <v>2920.0625508438188</v>
      </c>
      <c r="F411" s="6">
        <f t="shared" si="41"/>
        <v>100</v>
      </c>
      <c r="G411" s="8">
        <f t="shared" si="37"/>
        <v>353427.56865210208</v>
      </c>
      <c r="H411" s="6">
        <f t="shared" si="38"/>
        <v>41200</v>
      </c>
      <c r="I411" s="6">
        <f t="shared" si="39"/>
        <v>312227.5686521022</v>
      </c>
    </row>
    <row r="412" spans="3:9" x14ac:dyDescent="0.25">
      <c r="D412" s="2">
        <f t="shared" si="36"/>
        <v>353427.56865210208</v>
      </c>
      <c r="E412" s="6">
        <f t="shared" si="40"/>
        <v>2945.2297387675171</v>
      </c>
      <c r="F412" s="6">
        <f t="shared" si="41"/>
        <v>100</v>
      </c>
      <c r="G412" s="8">
        <f t="shared" si="37"/>
        <v>356472.79839086958</v>
      </c>
      <c r="H412" s="6">
        <f t="shared" si="38"/>
        <v>41300</v>
      </c>
      <c r="I412" s="6">
        <f t="shared" si="39"/>
        <v>315172.79839086969</v>
      </c>
    </row>
    <row r="413" spans="3:9" x14ac:dyDescent="0.25">
      <c r="D413" s="2">
        <f t="shared" si="36"/>
        <v>356472.79839086958</v>
      </c>
      <c r="E413" s="6">
        <f t="shared" si="40"/>
        <v>2970.6066532572463</v>
      </c>
      <c r="F413" s="6">
        <f t="shared" si="41"/>
        <v>100</v>
      </c>
      <c r="G413" s="8">
        <f t="shared" si="37"/>
        <v>359543.40504412685</v>
      </c>
      <c r="H413" s="6">
        <f t="shared" si="38"/>
        <v>41400</v>
      </c>
      <c r="I413" s="6">
        <f t="shared" si="39"/>
        <v>318143.40504412696</v>
      </c>
    </row>
    <row r="414" spans="3:9" x14ac:dyDescent="0.25">
      <c r="D414" s="2">
        <f t="shared" si="36"/>
        <v>359543.40504412685</v>
      </c>
      <c r="E414" s="6">
        <f t="shared" si="40"/>
        <v>2996.1950420343906</v>
      </c>
      <c r="F414" s="6">
        <f t="shared" si="41"/>
        <v>100</v>
      </c>
      <c r="G414" s="8">
        <f t="shared" si="37"/>
        <v>362639.60008616123</v>
      </c>
      <c r="H414" s="6">
        <f t="shared" si="38"/>
        <v>41500</v>
      </c>
      <c r="I414" s="6">
        <f t="shared" si="39"/>
        <v>321139.60008616134</v>
      </c>
    </row>
    <row r="415" spans="3:9" x14ac:dyDescent="0.25">
      <c r="D415" s="2">
        <f t="shared" si="36"/>
        <v>362639.60008616123</v>
      </c>
      <c r="E415" s="6">
        <f t="shared" si="40"/>
        <v>3021.996667384677</v>
      </c>
      <c r="F415" s="6">
        <f t="shared" si="41"/>
        <v>100</v>
      </c>
      <c r="G415" s="8">
        <f t="shared" si="37"/>
        <v>365761.59675354592</v>
      </c>
      <c r="H415" s="6">
        <f t="shared" si="38"/>
        <v>41600</v>
      </c>
      <c r="I415" s="6">
        <f t="shared" si="39"/>
        <v>324161.59675354604</v>
      </c>
    </row>
    <row r="416" spans="3:9" x14ac:dyDescent="0.25">
      <c r="D416" s="2">
        <f t="shared" si="36"/>
        <v>365761.59675354592</v>
      </c>
      <c r="E416" s="6">
        <f t="shared" si="40"/>
        <v>3048.0133062795494</v>
      </c>
      <c r="F416" s="6">
        <f t="shared" si="41"/>
        <v>100</v>
      </c>
      <c r="G416" s="8">
        <f t="shared" si="37"/>
        <v>368909.61005982547</v>
      </c>
      <c r="H416" s="6">
        <f t="shared" si="38"/>
        <v>41700</v>
      </c>
      <c r="I416" s="6">
        <f t="shared" si="39"/>
        <v>327209.61005982559</v>
      </c>
    </row>
    <row r="417" spans="3:9" x14ac:dyDescent="0.25">
      <c r="C417" s="5">
        <v>34</v>
      </c>
      <c r="D417" s="2">
        <f t="shared" si="36"/>
        <v>368909.61005982547</v>
      </c>
      <c r="E417" s="6">
        <f t="shared" si="40"/>
        <v>3074.2467504985457</v>
      </c>
      <c r="F417" s="6">
        <f t="shared" si="41"/>
        <v>100</v>
      </c>
      <c r="G417" s="8">
        <f t="shared" si="37"/>
        <v>372083.85681032401</v>
      </c>
      <c r="H417" s="6">
        <f t="shared" si="38"/>
        <v>41800</v>
      </c>
      <c r="I417" s="6">
        <f t="shared" si="39"/>
        <v>330283.85681032413</v>
      </c>
    </row>
    <row r="418" spans="3:9" x14ac:dyDescent="0.25">
      <c r="D418" s="2">
        <f t="shared" si="36"/>
        <v>372083.85681032401</v>
      </c>
      <c r="E418" s="6">
        <f t="shared" si="40"/>
        <v>3100.6988067527</v>
      </c>
      <c r="F418" s="6">
        <f t="shared" si="41"/>
        <v>100</v>
      </c>
      <c r="G418" s="8">
        <f t="shared" si="37"/>
        <v>375284.55561707669</v>
      </c>
      <c r="H418" s="6">
        <f t="shared" si="38"/>
        <v>41900</v>
      </c>
      <c r="I418" s="6">
        <f t="shared" si="39"/>
        <v>333384.55561707681</v>
      </c>
    </row>
    <row r="419" spans="3:9" x14ac:dyDescent="0.25">
      <c r="D419" s="2">
        <f t="shared" si="36"/>
        <v>375284.55561707669</v>
      </c>
      <c r="E419" s="6">
        <f t="shared" si="40"/>
        <v>3127.3712968089726</v>
      </c>
      <c r="F419" s="6">
        <f t="shared" si="41"/>
        <v>100</v>
      </c>
      <c r="G419" s="8">
        <f t="shared" si="37"/>
        <v>378511.92691388569</v>
      </c>
      <c r="H419" s="6">
        <f t="shared" si="38"/>
        <v>42000</v>
      </c>
      <c r="I419" s="6">
        <f t="shared" si="39"/>
        <v>336511.92691388581</v>
      </c>
    </row>
    <row r="420" spans="3:9" x14ac:dyDescent="0.25">
      <c r="D420" s="2">
        <f t="shared" si="36"/>
        <v>378511.92691388569</v>
      </c>
      <c r="E420" s="6">
        <f t="shared" si="40"/>
        <v>3154.2660576157141</v>
      </c>
      <c r="F420" s="6">
        <f t="shared" si="41"/>
        <v>100</v>
      </c>
      <c r="G420" s="8">
        <f t="shared" si="37"/>
        <v>381766.19297150138</v>
      </c>
      <c r="H420" s="6">
        <f t="shared" si="38"/>
        <v>42100</v>
      </c>
      <c r="I420" s="6">
        <f t="shared" si="39"/>
        <v>339666.1929715015</v>
      </c>
    </row>
    <row r="421" spans="3:9" x14ac:dyDescent="0.25">
      <c r="D421" s="2">
        <f t="shared" si="36"/>
        <v>381766.19297150138</v>
      </c>
      <c r="E421" s="6">
        <f t="shared" si="40"/>
        <v>3181.3849414291781</v>
      </c>
      <c r="F421" s="6">
        <f t="shared" si="41"/>
        <v>100</v>
      </c>
      <c r="G421" s="8">
        <f t="shared" si="37"/>
        <v>385047.57791293057</v>
      </c>
      <c r="H421" s="6">
        <f t="shared" si="38"/>
        <v>42200</v>
      </c>
      <c r="I421" s="6">
        <f t="shared" si="39"/>
        <v>342847.57791293069</v>
      </c>
    </row>
    <row r="422" spans="3:9" x14ac:dyDescent="0.25">
      <c r="D422" s="2">
        <f t="shared" si="36"/>
        <v>385047.57791293057</v>
      </c>
      <c r="E422" s="6">
        <f t="shared" si="40"/>
        <v>3208.729815941088</v>
      </c>
      <c r="F422" s="6">
        <f t="shared" si="41"/>
        <v>100</v>
      </c>
      <c r="G422" s="8">
        <f t="shared" si="37"/>
        <v>388356.30772887164</v>
      </c>
      <c r="H422" s="6">
        <f t="shared" si="38"/>
        <v>42300</v>
      </c>
      <c r="I422" s="6">
        <f t="shared" si="39"/>
        <v>346056.30772887176</v>
      </c>
    </row>
    <row r="423" spans="3:9" x14ac:dyDescent="0.25">
      <c r="D423" s="2">
        <f t="shared" si="36"/>
        <v>388356.30772887164</v>
      </c>
      <c r="E423" s="6">
        <f t="shared" si="40"/>
        <v>3236.3025644072636</v>
      </c>
      <c r="F423" s="6">
        <f t="shared" si="41"/>
        <v>100</v>
      </c>
      <c r="G423" s="8">
        <f t="shared" si="37"/>
        <v>391692.61029327894</v>
      </c>
      <c r="H423" s="6">
        <f t="shared" si="38"/>
        <v>42400</v>
      </c>
      <c r="I423" s="6">
        <f t="shared" si="39"/>
        <v>349292.61029327905</v>
      </c>
    </row>
    <row r="424" spans="3:9" x14ac:dyDescent="0.25">
      <c r="D424" s="2">
        <f t="shared" si="36"/>
        <v>391692.61029327894</v>
      </c>
      <c r="E424" s="6">
        <f t="shared" si="40"/>
        <v>3264.1050857773243</v>
      </c>
      <c r="F424" s="6">
        <f t="shared" si="41"/>
        <v>100</v>
      </c>
      <c r="G424" s="8">
        <f t="shared" si="37"/>
        <v>395056.71537905629</v>
      </c>
      <c r="H424" s="6">
        <f t="shared" si="38"/>
        <v>42500</v>
      </c>
      <c r="I424" s="6">
        <f t="shared" si="39"/>
        <v>352556.7153790564</v>
      </c>
    </row>
    <row r="425" spans="3:9" x14ac:dyDescent="0.25">
      <c r="D425" s="2">
        <f t="shared" si="36"/>
        <v>395056.71537905629</v>
      </c>
      <c r="E425" s="6">
        <f t="shared" si="40"/>
        <v>3292.1392948254688</v>
      </c>
      <c r="F425" s="6">
        <f t="shared" si="41"/>
        <v>100</v>
      </c>
      <c r="G425" s="8">
        <f t="shared" si="37"/>
        <v>398448.85467388178</v>
      </c>
      <c r="H425" s="6">
        <f t="shared" si="38"/>
        <v>42600</v>
      </c>
      <c r="I425" s="6">
        <f t="shared" si="39"/>
        <v>355848.8546738819</v>
      </c>
    </row>
    <row r="426" spans="3:9" x14ac:dyDescent="0.25">
      <c r="D426" s="2">
        <f t="shared" si="36"/>
        <v>398448.85467388178</v>
      </c>
      <c r="E426" s="6">
        <f t="shared" si="40"/>
        <v>3320.4071222823482</v>
      </c>
      <c r="F426" s="6">
        <f t="shared" si="41"/>
        <v>100</v>
      </c>
      <c r="G426" s="8">
        <f t="shared" si="37"/>
        <v>401869.26179616415</v>
      </c>
      <c r="H426" s="6">
        <f t="shared" si="38"/>
        <v>42700</v>
      </c>
      <c r="I426" s="6">
        <f t="shared" si="39"/>
        <v>359169.26179616427</v>
      </c>
    </row>
    <row r="427" spans="3:9" x14ac:dyDescent="0.25">
      <c r="D427" s="2">
        <f t="shared" si="36"/>
        <v>401869.26179616415</v>
      </c>
      <c r="E427" s="6">
        <f t="shared" si="40"/>
        <v>3348.9105149680345</v>
      </c>
      <c r="F427" s="6">
        <f t="shared" si="41"/>
        <v>100</v>
      </c>
      <c r="G427" s="8">
        <f t="shared" si="37"/>
        <v>405318.17231113219</v>
      </c>
      <c r="H427" s="6">
        <f t="shared" si="38"/>
        <v>42800</v>
      </c>
      <c r="I427" s="6">
        <f t="shared" si="39"/>
        <v>362518.17231113231</v>
      </c>
    </row>
    <row r="428" spans="3:9" x14ac:dyDescent="0.25">
      <c r="D428" s="2">
        <f t="shared" si="36"/>
        <v>405318.17231113219</v>
      </c>
      <c r="E428" s="6">
        <f t="shared" si="40"/>
        <v>3377.6514359261014</v>
      </c>
      <c r="F428" s="6">
        <f t="shared" si="41"/>
        <v>100</v>
      </c>
      <c r="G428" s="8">
        <f t="shared" si="37"/>
        <v>408795.82374705828</v>
      </c>
      <c r="H428" s="6">
        <f t="shared" si="38"/>
        <v>42900</v>
      </c>
      <c r="I428" s="6">
        <f t="shared" si="39"/>
        <v>365895.8237470584</v>
      </c>
    </row>
    <row r="429" spans="3:9" x14ac:dyDescent="0.25">
      <c r="C429" s="5">
        <v>35</v>
      </c>
      <c r="D429" s="2">
        <f t="shared" si="36"/>
        <v>408795.82374705828</v>
      </c>
      <c r="E429" s="6">
        <f t="shared" si="40"/>
        <v>3406.631864558819</v>
      </c>
      <c r="F429" s="6">
        <f t="shared" si="41"/>
        <v>100</v>
      </c>
      <c r="G429" s="8">
        <f t="shared" si="37"/>
        <v>412302.45561161713</v>
      </c>
      <c r="H429" s="6">
        <f t="shared" si="38"/>
        <v>43000</v>
      </c>
      <c r="I429" s="6">
        <f t="shared" si="39"/>
        <v>369302.45561161725</v>
      </c>
    </row>
    <row r="430" spans="3:9" x14ac:dyDescent="0.25">
      <c r="D430" s="2">
        <f t="shared" si="36"/>
        <v>412302.45561161713</v>
      </c>
      <c r="E430" s="6">
        <f t="shared" si="40"/>
        <v>3435.8537967634761</v>
      </c>
      <c r="F430" s="6">
        <f t="shared" si="41"/>
        <v>100</v>
      </c>
      <c r="G430" s="8">
        <f t="shared" si="37"/>
        <v>415838.30940838059</v>
      </c>
      <c r="H430" s="6">
        <f t="shared" si="38"/>
        <v>43100</v>
      </c>
      <c r="I430" s="6">
        <f t="shared" si="39"/>
        <v>372738.30940838071</v>
      </c>
    </row>
    <row r="431" spans="3:9" x14ac:dyDescent="0.25">
      <c r="D431" s="2">
        <f t="shared" si="36"/>
        <v>415838.30940838059</v>
      </c>
      <c r="E431" s="6">
        <f t="shared" si="40"/>
        <v>3465.3192450698384</v>
      </c>
      <c r="F431" s="6">
        <f t="shared" si="41"/>
        <v>100</v>
      </c>
      <c r="G431" s="8">
        <f t="shared" si="37"/>
        <v>419403.6286534504</v>
      </c>
      <c r="H431" s="6">
        <f t="shared" si="38"/>
        <v>43200</v>
      </c>
      <c r="I431" s="6">
        <f t="shared" si="39"/>
        <v>376203.62865345052</v>
      </c>
    </row>
    <row r="432" spans="3:9" x14ac:dyDescent="0.25">
      <c r="D432" s="2">
        <f t="shared" si="36"/>
        <v>419403.6286534504</v>
      </c>
      <c r="E432" s="6">
        <f t="shared" si="40"/>
        <v>3495.0302387787533</v>
      </c>
      <c r="F432" s="6">
        <f t="shared" si="41"/>
        <v>100</v>
      </c>
      <c r="G432" s="8">
        <f t="shared" si="37"/>
        <v>422998.65889222914</v>
      </c>
      <c r="H432" s="6">
        <f t="shared" si="38"/>
        <v>43300</v>
      </c>
      <c r="I432" s="6">
        <f t="shared" si="39"/>
        <v>379698.65889222926</v>
      </c>
    </row>
    <row r="433" spans="3:9" x14ac:dyDescent="0.25">
      <c r="D433" s="2">
        <f t="shared" si="36"/>
        <v>422998.65889222914</v>
      </c>
      <c r="E433" s="6">
        <f t="shared" si="40"/>
        <v>3524.9888241019094</v>
      </c>
      <c r="F433" s="6">
        <f t="shared" si="41"/>
        <v>100</v>
      </c>
      <c r="G433" s="8">
        <f t="shared" si="37"/>
        <v>426623.64771633106</v>
      </c>
      <c r="H433" s="6">
        <f t="shared" si="38"/>
        <v>43400</v>
      </c>
      <c r="I433" s="6">
        <f t="shared" si="39"/>
        <v>383223.64771633118</v>
      </c>
    </row>
    <row r="434" spans="3:9" x14ac:dyDescent="0.25">
      <c r="D434" s="2">
        <f t="shared" ref="D434:D489" si="42">G433</f>
        <v>426623.64771633106</v>
      </c>
      <c r="E434" s="6">
        <f t="shared" si="40"/>
        <v>3555.1970643027589</v>
      </c>
      <c r="F434" s="6">
        <f t="shared" si="41"/>
        <v>100</v>
      </c>
      <c r="G434" s="8">
        <f t="shared" ref="G434:G489" si="43">D434+E434+F434</f>
        <v>430278.84478063381</v>
      </c>
      <c r="H434" s="6">
        <f t="shared" ref="H434:H489" si="44">H433+F434</f>
        <v>43500</v>
      </c>
      <c r="I434" s="6">
        <f t="shared" ref="I434:I489" si="45">I433+E434</f>
        <v>386778.84478063392</v>
      </c>
    </row>
    <row r="435" spans="3:9" x14ac:dyDescent="0.25">
      <c r="D435" s="2">
        <f t="shared" si="42"/>
        <v>430278.84478063381</v>
      </c>
      <c r="E435" s="6">
        <f t="shared" si="40"/>
        <v>3585.6570398386152</v>
      </c>
      <c r="F435" s="6">
        <f t="shared" si="41"/>
        <v>100</v>
      </c>
      <c r="G435" s="8">
        <f t="shared" si="43"/>
        <v>433964.50182047242</v>
      </c>
      <c r="H435" s="6">
        <f t="shared" si="44"/>
        <v>43600</v>
      </c>
      <c r="I435" s="6">
        <f t="shared" si="45"/>
        <v>390364.50182047253</v>
      </c>
    </row>
    <row r="436" spans="3:9" x14ac:dyDescent="0.25">
      <c r="D436" s="2">
        <f t="shared" si="42"/>
        <v>433964.50182047242</v>
      </c>
      <c r="E436" s="6">
        <f t="shared" si="40"/>
        <v>3616.3708485039369</v>
      </c>
      <c r="F436" s="6">
        <f t="shared" si="41"/>
        <v>100</v>
      </c>
      <c r="G436" s="8">
        <f t="shared" si="43"/>
        <v>437680.87266897637</v>
      </c>
      <c r="H436" s="6">
        <f t="shared" si="44"/>
        <v>43700</v>
      </c>
      <c r="I436" s="6">
        <f t="shared" si="45"/>
        <v>393980.87266897649</v>
      </c>
    </row>
    <row r="437" spans="3:9" x14ac:dyDescent="0.25">
      <c r="D437" s="2">
        <f t="shared" si="42"/>
        <v>437680.87266897637</v>
      </c>
      <c r="E437" s="6">
        <f t="shared" si="40"/>
        <v>3647.3406055748032</v>
      </c>
      <c r="F437" s="6">
        <f t="shared" si="41"/>
        <v>100</v>
      </c>
      <c r="G437" s="8">
        <f t="shared" si="43"/>
        <v>441428.21327455115</v>
      </c>
      <c r="H437" s="6">
        <f t="shared" si="44"/>
        <v>43800</v>
      </c>
      <c r="I437" s="6">
        <f t="shared" si="45"/>
        <v>397628.21327455126</v>
      </c>
    </row>
    <row r="438" spans="3:9" x14ac:dyDescent="0.25">
      <c r="D438" s="2">
        <f t="shared" si="42"/>
        <v>441428.21327455115</v>
      </c>
      <c r="E438" s="6">
        <f t="shared" si="40"/>
        <v>3678.568443954593</v>
      </c>
      <c r="F438" s="6">
        <f t="shared" si="41"/>
        <v>100</v>
      </c>
      <c r="G438" s="8">
        <f t="shared" si="43"/>
        <v>445206.78171850572</v>
      </c>
      <c r="H438" s="6">
        <f t="shared" si="44"/>
        <v>43900</v>
      </c>
      <c r="I438" s="6">
        <f t="shared" si="45"/>
        <v>401306.78171850584</v>
      </c>
    </row>
    <row r="439" spans="3:9" x14ac:dyDescent="0.25">
      <c r="D439" s="2">
        <f t="shared" si="42"/>
        <v>445206.78171850572</v>
      </c>
      <c r="E439" s="6">
        <f t="shared" si="40"/>
        <v>3710.056514320881</v>
      </c>
      <c r="F439" s="6">
        <f t="shared" si="41"/>
        <v>100</v>
      </c>
      <c r="G439" s="8">
        <f t="shared" si="43"/>
        <v>449016.83823282662</v>
      </c>
      <c r="H439" s="6">
        <f t="shared" si="44"/>
        <v>44000</v>
      </c>
      <c r="I439" s="6">
        <f t="shared" si="45"/>
        <v>405016.83823282673</v>
      </c>
    </row>
    <row r="440" spans="3:9" x14ac:dyDescent="0.25">
      <c r="D440" s="2">
        <f t="shared" si="42"/>
        <v>449016.83823282662</v>
      </c>
      <c r="E440" s="6">
        <f t="shared" si="40"/>
        <v>3741.8069852735553</v>
      </c>
      <c r="F440" s="6">
        <f t="shared" si="41"/>
        <v>100</v>
      </c>
      <c r="G440" s="8">
        <f t="shared" si="43"/>
        <v>452858.64521810017</v>
      </c>
      <c r="H440" s="6">
        <f t="shared" si="44"/>
        <v>44100</v>
      </c>
      <c r="I440" s="6">
        <f t="shared" si="45"/>
        <v>408758.64521810028</v>
      </c>
    </row>
    <row r="441" spans="3:9" x14ac:dyDescent="0.25">
      <c r="C441" s="5">
        <v>36</v>
      </c>
      <c r="D441" s="2">
        <f t="shared" si="42"/>
        <v>452858.64521810017</v>
      </c>
      <c r="E441" s="6">
        <f t="shared" si="40"/>
        <v>3773.8220434841678</v>
      </c>
      <c r="F441" s="6">
        <f t="shared" si="41"/>
        <v>100</v>
      </c>
      <c r="G441" s="8">
        <f t="shared" si="43"/>
        <v>456732.46726158436</v>
      </c>
      <c r="H441" s="6">
        <f t="shared" si="44"/>
        <v>44200</v>
      </c>
      <c r="I441" s="6">
        <f t="shared" si="45"/>
        <v>412532.46726158448</v>
      </c>
    </row>
    <row r="442" spans="3:9" x14ac:dyDescent="0.25">
      <c r="D442" s="2">
        <f t="shared" si="42"/>
        <v>456732.46726158436</v>
      </c>
      <c r="E442" s="6">
        <f t="shared" si="40"/>
        <v>3806.1038938465363</v>
      </c>
      <c r="F442" s="6">
        <f t="shared" si="41"/>
        <v>100</v>
      </c>
      <c r="G442" s="8">
        <f t="shared" si="43"/>
        <v>460638.57115543092</v>
      </c>
      <c r="H442" s="6">
        <f t="shared" si="44"/>
        <v>44300</v>
      </c>
      <c r="I442" s="6">
        <f t="shared" si="45"/>
        <v>416338.57115543104</v>
      </c>
    </row>
    <row r="443" spans="3:9" x14ac:dyDescent="0.25">
      <c r="D443" s="2">
        <f t="shared" si="42"/>
        <v>460638.57115543092</v>
      </c>
      <c r="E443" s="6">
        <f t="shared" si="40"/>
        <v>3838.6547596285909</v>
      </c>
      <c r="F443" s="6">
        <f t="shared" si="41"/>
        <v>100</v>
      </c>
      <c r="G443" s="8">
        <f t="shared" si="43"/>
        <v>464577.22591505951</v>
      </c>
      <c r="H443" s="6">
        <f t="shared" si="44"/>
        <v>44400</v>
      </c>
      <c r="I443" s="6">
        <f t="shared" si="45"/>
        <v>420177.22591505962</v>
      </c>
    </row>
    <row r="444" spans="3:9" x14ac:dyDescent="0.25">
      <c r="D444" s="2">
        <f t="shared" si="42"/>
        <v>464577.22591505951</v>
      </c>
      <c r="E444" s="6">
        <f t="shared" si="40"/>
        <v>3871.4768826254958</v>
      </c>
      <c r="F444" s="6">
        <f t="shared" si="41"/>
        <v>100</v>
      </c>
      <c r="G444" s="8">
        <f t="shared" si="43"/>
        <v>468548.70279768499</v>
      </c>
      <c r="H444" s="6">
        <f t="shared" si="44"/>
        <v>44500</v>
      </c>
      <c r="I444" s="6">
        <f t="shared" si="45"/>
        <v>424048.70279768511</v>
      </c>
    </row>
    <row r="445" spans="3:9" x14ac:dyDescent="0.25">
      <c r="D445" s="2">
        <f t="shared" si="42"/>
        <v>468548.70279768499</v>
      </c>
      <c r="E445" s="6">
        <f t="shared" si="40"/>
        <v>3904.5725233140415</v>
      </c>
      <c r="F445" s="6">
        <f t="shared" si="41"/>
        <v>100</v>
      </c>
      <c r="G445" s="8">
        <f t="shared" si="43"/>
        <v>472553.27532099903</v>
      </c>
      <c r="H445" s="6">
        <f t="shared" si="44"/>
        <v>44600</v>
      </c>
      <c r="I445" s="6">
        <f t="shared" si="45"/>
        <v>427953.27532099915</v>
      </c>
    </row>
    <row r="446" spans="3:9" x14ac:dyDescent="0.25">
      <c r="D446" s="2">
        <f t="shared" si="42"/>
        <v>472553.27532099903</v>
      </c>
      <c r="E446" s="6">
        <f t="shared" si="40"/>
        <v>3937.943961008325</v>
      </c>
      <c r="F446" s="6">
        <f t="shared" si="41"/>
        <v>100</v>
      </c>
      <c r="G446" s="8">
        <f t="shared" si="43"/>
        <v>476591.21928200737</v>
      </c>
      <c r="H446" s="6">
        <f t="shared" si="44"/>
        <v>44700</v>
      </c>
      <c r="I446" s="6">
        <f t="shared" si="45"/>
        <v>431891.21928200749</v>
      </c>
    </row>
    <row r="447" spans="3:9" x14ac:dyDescent="0.25">
      <c r="D447" s="2">
        <f t="shared" si="42"/>
        <v>476591.21928200737</v>
      </c>
      <c r="E447" s="6">
        <f t="shared" si="40"/>
        <v>3971.5934940167281</v>
      </c>
      <c r="F447" s="6">
        <f t="shared" si="41"/>
        <v>100</v>
      </c>
      <c r="G447" s="8">
        <f t="shared" si="43"/>
        <v>480662.8127760241</v>
      </c>
      <c r="H447" s="6">
        <f t="shared" si="44"/>
        <v>44800</v>
      </c>
      <c r="I447" s="6">
        <f t="shared" si="45"/>
        <v>435862.81277602422</v>
      </c>
    </row>
    <row r="448" spans="3:9" x14ac:dyDescent="0.25">
      <c r="D448" s="2">
        <f t="shared" si="42"/>
        <v>480662.8127760241</v>
      </c>
      <c r="E448" s="6">
        <f t="shared" si="40"/>
        <v>4005.5234398002008</v>
      </c>
      <c r="F448" s="6">
        <f t="shared" si="41"/>
        <v>100</v>
      </c>
      <c r="G448" s="8">
        <f t="shared" si="43"/>
        <v>484768.3362158243</v>
      </c>
      <c r="H448" s="6">
        <f t="shared" si="44"/>
        <v>44900</v>
      </c>
      <c r="I448" s="6">
        <f t="shared" si="45"/>
        <v>439868.33621582441</v>
      </c>
    </row>
    <row r="449" spans="3:9" x14ac:dyDescent="0.25">
      <c r="D449" s="2">
        <f t="shared" si="42"/>
        <v>484768.3362158243</v>
      </c>
      <c r="E449" s="6">
        <f t="shared" si="40"/>
        <v>4039.7361351318691</v>
      </c>
      <c r="F449" s="6">
        <f t="shared" si="41"/>
        <v>100</v>
      </c>
      <c r="G449" s="8">
        <f t="shared" si="43"/>
        <v>488908.07235095615</v>
      </c>
      <c r="H449" s="6">
        <f t="shared" si="44"/>
        <v>45000</v>
      </c>
      <c r="I449" s="6">
        <f t="shared" si="45"/>
        <v>443908.07235095627</v>
      </c>
    </row>
    <row r="450" spans="3:9" x14ac:dyDescent="0.25">
      <c r="D450" s="2">
        <f t="shared" si="42"/>
        <v>488908.07235095615</v>
      </c>
      <c r="E450" s="6">
        <f t="shared" si="40"/>
        <v>4074.2339362579678</v>
      </c>
      <c r="F450" s="6">
        <f t="shared" si="41"/>
        <v>100</v>
      </c>
      <c r="G450" s="8">
        <f t="shared" si="43"/>
        <v>493082.3062872141</v>
      </c>
      <c r="H450" s="6">
        <f t="shared" si="44"/>
        <v>45100</v>
      </c>
      <c r="I450" s="6">
        <f t="shared" si="45"/>
        <v>447982.30628721422</v>
      </c>
    </row>
    <row r="451" spans="3:9" x14ac:dyDescent="0.25">
      <c r="D451" s="2">
        <f t="shared" si="42"/>
        <v>493082.3062872141</v>
      </c>
      <c r="E451" s="6">
        <f t="shared" si="40"/>
        <v>4109.0192190601174</v>
      </c>
      <c r="F451" s="6">
        <f t="shared" si="41"/>
        <v>100</v>
      </c>
      <c r="G451" s="8">
        <f t="shared" si="43"/>
        <v>497291.32550627424</v>
      </c>
      <c r="H451" s="6">
        <f t="shared" si="44"/>
        <v>45200</v>
      </c>
      <c r="I451" s="6">
        <f t="shared" si="45"/>
        <v>452091.32550627436</v>
      </c>
    </row>
    <row r="452" spans="3:9" x14ac:dyDescent="0.25">
      <c r="D452" s="2">
        <f t="shared" si="42"/>
        <v>497291.32550627424</v>
      </c>
      <c r="E452" s="6">
        <f t="shared" si="40"/>
        <v>4144.0943792189519</v>
      </c>
      <c r="F452" s="6">
        <f t="shared" si="41"/>
        <v>100</v>
      </c>
      <c r="G452" s="8">
        <f t="shared" si="43"/>
        <v>501535.41988549317</v>
      </c>
      <c r="H452" s="6">
        <f t="shared" si="44"/>
        <v>45300</v>
      </c>
      <c r="I452" s="6">
        <f t="shared" si="45"/>
        <v>456235.41988549329</v>
      </c>
    </row>
    <row r="453" spans="3:9" x14ac:dyDescent="0.25">
      <c r="C453" s="5">
        <v>37</v>
      </c>
      <c r="D453" s="2">
        <f t="shared" si="42"/>
        <v>501535.41988549317</v>
      </c>
      <c r="E453" s="6">
        <f t="shared" si="40"/>
        <v>4179.4618323791101</v>
      </c>
      <c r="F453" s="6">
        <f t="shared" si="41"/>
        <v>100</v>
      </c>
      <c r="G453" s="8">
        <f t="shared" si="43"/>
        <v>505814.88171787228</v>
      </c>
      <c r="H453" s="6">
        <f t="shared" si="44"/>
        <v>45400</v>
      </c>
      <c r="I453" s="6">
        <f t="shared" si="45"/>
        <v>460414.8817178724</v>
      </c>
    </row>
    <row r="454" spans="3:9" x14ac:dyDescent="0.25">
      <c r="D454" s="2">
        <f t="shared" si="42"/>
        <v>505814.88171787228</v>
      </c>
      <c r="E454" s="6">
        <f t="shared" si="40"/>
        <v>4215.1240143156019</v>
      </c>
      <c r="F454" s="6">
        <f t="shared" si="41"/>
        <v>100</v>
      </c>
      <c r="G454" s="8">
        <f t="shared" si="43"/>
        <v>510130.00573218788</v>
      </c>
      <c r="H454" s="6">
        <f t="shared" si="44"/>
        <v>45500</v>
      </c>
      <c r="I454" s="6">
        <f t="shared" si="45"/>
        <v>464630.005732188</v>
      </c>
    </row>
    <row r="455" spans="3:9" x14ac:dyDescent="0.25">
      <c r="D455" s="2">
        <f t="shared" si="42"/>
        <v>510130.00573218788</v>
      </c>
      <c r="E455" s="6">
        <f t="shared" si="40"/>
        <v>4251.0833811015655</v>
      </c>
      <c r="F455" s="6">
        <f t="shared" si="41"/>
        <v>100</v>
      </c>
      <c r="G455" s="8">
        <f t="shared" si="43"/>
        <v>514481.08911328943</v>
      </c>
      <c r="H455" s="6">
        <f t="shared" si="44"/>
        <v>45600</v>
      </c>
      <c r="I455" s="6">
        <f t="shared" si="45"/>
        <v>468881.08911328955</v>
      </c>
    </row>
    <row r="456" spans="3:9" x14ac:dyDescent="0.25">
      <c r="D456" s="2">
        <f t="shared" si="42"/>
        <v>514481.08911328943</v>
      </c>
      <c r="E456" s="6">
        <f t="shared" si="40"/>
        <v>4287.3424092774121</v>
      </c>
      <c r="F456" s="6">
        <f t="shared" si="41"/>
        <v>100</v>
      </c>
      <c r="G456" s="8">
        <f t="shared" si="43"/>
        <v>518868.43152256683</v>
      </c>
      <c r="H456" s="6">
        <f t="shared" si="44"/>
        <v>45700</v>
      </c>
      <c r="I456" s="6">
        <f t="shared" si="45"/>
        <v>473168.43152256694</v>
      </c>
    </row>
    <row r="457" spans="3:9" x14ac:dyDescent="0.25">
      <c r="D457" s="2">
        <f t="shared" si="42"/>
        <v>518868.43152256683</v>
      </c>
      <c r="E457" s="6">
        <f t="shared" si="40"/>
        <v>4323.9035960213905</v>
      </c>
      <c r="F457" s="6">
        <f t="shared" si="41"/>
        <v>100</v>
      </c>
      <c r="G457" s="8">
        <f t="shared" si="43"/>
        <v>523292.33511858823</v>
      </c>
      <c r="H457" s="6">
        <f t="shared" si="44"/>
        <v>45800</v>
      </c>
      <c r="I457" s="6">
        <f t="shared" si="45"/>
        <v>477492.33511858835</v>
      </c>
    </row>
    <row r="458" spans="3:9" x14ac:dyDescent="0.25">
      <c r="D458" s="2">
        <f t="shared" si="42"/>
        <v>523292.33511858823</v>
      </c>
      <c r="E458" s="6">
        <f t="shared" si="40"/>
        <v>4360.7694593215683</v>
      </c>
      <c r="F458" s="6">
        <f t="shared" si="41"/>
        <v>100</v>
      </c>
      <c r="G458" s="8">
        <f t="shared" si="43"/>
        <v>527753.10457790981</v>
      </c>
      <c r="H458" s="6">
        <f t="shared" si="44"/>
        <v>45900</v>
      </c>
      <c r="I458" s="6">
        <f t="shared" si="45"/>
        <v>481853.10457790992</v>
      </c>
    </row>
    <row r="459" spans="3:9" x14ac:dyDescent="0.25">
      <c r="D459" s="2">
        <f t="shared" si="42"/>
        <v>527753.10457790981</v>
      </c>
      <c r="E459" s="6">
        <f t="shared" ref="E459:E489" si="46">D459*($B$4/$B$6)</f>
        <v>4397.9425381492483</v>
      </c>
      <c r="F459" s="6">
        <f t="shared" ref="F459:F489" si="47">$B$7</f>
        <v>100</v>
      </c>
      <c r="G459" s="8">
        <f t="shared" si="43"/>
        <v>532251.04711605911</v>
      </c>
      <c r="H459" s="6">
        <f t="shared" si="44"/>
        <v>46000</v>
      </c>
      <c r="I459" s="6">
        <f t="shared" si="45"/>
        <v>486251.04711605917</v>
      </c>
    </row>
    <row r="460" spans="3:9" x14ac:dyDescent="0.25">
      <c r="D460" s="2">
        <f t="shared" si="42"/>
        <v>532251.04711605911</v>
      </c>
      <c r="E460" s="6">
        <f t="shared" si="46"/>
        <v>4435.425392633826</v>
      </c>
      <c r="F460" s="6">
        <f t="shared" si="47"/>
        <v>100</v>
      </c>
      <c r="G460" s="8">
        <f t="shared" si="43"/>
        <v>536786.47250869288</v>
      </c>
      <c r="H460" s="6">
        <f t="shared" si="44"/>
        <v>46100</v>
      </c>
      <c r="I460" s="6">
        <f t="shared" si="45"/>
        <v>490686.472508693</v>
      </c>
    </row>
    <row r="461" spans="3:9" x14ac:dyDescent="0.25">
      <c r="D461" s="2">
        <f t="shared" si="42"/>
        <v>536786.47250869288</v>
      </c>
      <c r="E461" s="6">
        <f t="shared" si="46"/>
        <v>4473.2206042391072</v>
      </c>
      <c r="F461" s="6">
        <f t="shared" si="47"/>
        <v>100</v>
      </c>
      <c r="G461" s="8">
        <f t="shared" si="43"/>
        <v>541359.69311293203</v>
      </c>
      <c r="H461" s="6">
        <f t="shared" si="44"/>
        <v>46200</v>
      </c>
      <c r="I461" s="6">
        <f t="shared" si="45"/>
        <v>495159.69311293209</v>
      </c>
    </row>
    <row r="462" spans="3:9" x14ac:dyDescent="0.25">
      <c r="D462" s="2">
        <f t="shared" si="42"/>
        <v>541359.69311293203</v>
      </c>
      <c r="E462" s="6">
        <f t="shared" si="46"/>
        <v>4511.3307759411</v>
      </c>
      <c r="F462" s="6">
        <f t="shared" si="47"/>
        <v>100</v>
      </c>
      <c r="G462" s="8">
        <f t="shared" si="43"/>
        <v>545971.02388887317</v>
      </c>
      <c r="H462" s="6">
        <f t="shared" si="44"/>
        <v>46300</v>
      </c>
      <c r="I462" s="6">
        <f t="shared" si="45"/>
        <v>499671.02388887317</v>
      </c>
    </row>
    <row r="463" spans="3:9" x14ac:dyDescent="0.25">
      <c r="D463" s="2">
        <f t="shared" si="42"/>
        <v>545971.02388887317</v>
      </c>
      <c r="E463" s="6">
        <f t="shared" si="46"/>
        <v>4549.7585324072761</v>
      </c>
      <c r="F463" s="6">
        <f t="shared" si="47"/>
        <v>100</v>
      </c>
      <c r="G463" s="8">
        <f t="shared" si="43"/>
        <v>550620.7824212804</v>
      </c>
      <c r="H463" s="6">
        <f t="shared" si="44"/>
        <v>46400</v>
      </c>
      <c r="I463" s="6">
        <f t="shared" si="45"/>
        <v>504220.78242128046</v>
      </c>
    </row>
    <row r="464" spans="3:9" x14ac:dyDescent="0.25">
      <c r="D464" s="2">
        <f t="shared" si="42"/>
        <v>550620.7824212804</v>
      </c>
      <c r="E464" s="6">
        <f t="shared" si="46"/>
        <v>4588.5065201773368</v>
      </c>
      <c r="F464" s="6">
        <f t="shared" si="47"/>
        <v>100</v>
      </c>
      <c r="G464" s="8">
        <f t="shared" si="43"/>
        <v>555309.28894145775</v>
      </c>
      <c r="H464" s="6">
        <f t="shared" si="44"/>
        <v>46500</v>
      </c>
      <c r="I464" s="6">
        <f t="shared" si="45"/>
        <v>508809.28894145781</v>
      </c>
    </row>
    <row r="465" spans="3:9" x14ac:dyDescent="0.25">
      <c r="C465" s="5">
        <v>38</v>
      </c>
      <c r="D465" s="2">
        <f t="shared" si="42"/>
        <v>555309.28894145775</v>
      </c>
      <c r="E465" s="6">
        <f t="shared" si="46"/>
        <v>4627.5774078454815</v>
      </c>
      <c r="F465" s="6">
        <f t="shared" si="47"/>
        <v>100</v>
      </c>
      <c r="G465" s="8">
        <f t="shared" si="43"/>
        <v>560036.86634930328</v>
      </c>
      <c r="H465" s="6">
        <f t="shared" si="44"/>
        <v>46600</v>
      </c>
      <c r="I465" s="6">
        <f t="shared" si="45"/>
        <v>513436.86634930328</v>
      </c>
    </row>
    <row r="466" spans="3:9" x14ac:dyDescent="0.25">
      <c r="D466" s="2">
        <f t="shared" si="42"/>
        <v>560036.86634930328</v>
      </c>
      <c r="E466" s="6">
        <f t="shared" si="46"/>
        <v>4666.9738862441936</v>
      </c>
      <c r="F466" s="6">
        <f t="shared" si="47"/>
        <v>100</v>
      </c>
      <c r="G466" s="8">
        <f t="shared" si="43"/>
        <v>564803.84023554751</v>
      </c>
      <c r="H466" s="6">
        <f t="shared" si="44"/>
        <v>46700</v>
      </c>
      <c r="I466" s="6">
        <f t="shared" si="45"/>
        <v>518103.84023554745</v>
      </c>
    </row>
    <row r="467" spans="3:9" x14ac:dyDescent="0.25">
      <c r="D467" s="2">
        <f t="shared" si="42"/>
        <v>564803.84023554751</v>
      </c>
      <c r="E467" s="6">
        <f t="shared" si="46"/>
        <v>4706.6986686295622</v>
      </c>
      <c r="F467" s="6">
        <f t="shared" si="47"/>
        <v>100</v>
      </c>
      <c r="G467" s="8">
        <f t="shared" si="43"/>
        <v>569610.53890417702</v>
      </c>
      <c r="H467" s="6">
        <f t="shared" si="44"/>
        <v>46800</v>
      </c>
      <c r="I467" s="6">
        <f t="shared" si="45"/>
        <v>522810.53890417702</v>
      </c>
    </row>
    <row r="468" spans="3:9" x14ac:dyDescent="0.25">
      <c r="D468" s="2">
        <f t="shared" si="42"/>
        <v>569610.53890417702</v>
      </c>
      <c r="E468" s="6">
        <f t="shared" si="46"/>
        <v>4746.7544908681421</v>
      </c>
      <c r="F468" s="6">
        <f t="shared" si="47"/>
        <v>100</v>
      </c>
      <c r="G468" s="8">
        <f t="shared" si="43"/>
        <v>574457.29339504521</v>
      </c>
      <c r="H468" s="6">
        <f t="shared" si="44"/>
        <v>46900</v>
      </c>
      <c r="I468" s="6">
        <f t="shared" si="45"/>
        <v>527557.29339504521</v>
      </c>
    </row>
    <row r="469" spans="3:9" x14ac:dyDescent="0.25">
      <c r="D469" s="2">
        <f t="shared" si="42"/>
        <v>574457.29339504521</v>
      </c>
      <c r="E469" s="6">
        <f t="shared" si="46"/>
        <v>4787.1441116253764</v>
      </c>
      <c r="F469" s="6">
        <f t="shared" si="47"/>
        <v>100</v>
      </c>
      <c r="G469" s="8">
        <f t="shared" si="43"/>
        <v>579344.4375066706</v>
      </c>
      <c r="H469" s="6">
        <f t="shared" si="44"/>
        <v>47000</v>
      </c>
      <c r="I469" s="6">
        <f t="shared" si="45"/>
        <v>532344.4375066706</v>
      </c>
    </row>
    <row r="470" spans="3:9" x14ac:dyDescent="0.25">
      <c r="D470" s="2">
        <f t="shared" si="42"/>
        <v>579344.4375066706</v>
      </c>
      <c r="E470" s="6">
        <f t="shared" si="46"/>
        <v>4827.8703125555885</v>
      </c>
      <c r="F470" s="6">
        <f t="shared" si="47"/>
        <v>100</v>
      </c>
      <c r="G470" s="8">
        <f t="shared" si="43"/>
        <v>584272.30781922617</v>
      </c>
      <c r="H470" s="6">
        <f t="shared" si="44"/>
        <v>47100</v>
      </c>
      <c r="I470" s="6">
        <f t="shared" si="45"/>
        <v>537172.30781922617</v>
      </c>
    </row>
    <row r="471" spans="3:9" x14ac:dyDescent="0.25">
      <c r="D471" s="2">
        <f t="shared" si="42"/>
        <v>584272.30781922617</v>
      </c>
      <c r="E471" s="6">
        <f t="shared" si="46"/>
        <v>4868.9358984935516</v>
      </c>
      <c r="F471" s="6">
        <f t="shared" si="47"/>
        <v>100</v>
      </c>
      <c r="G471" s="8">
        <f t="shared" si="43"/>
        <v>589241.24371771968</v>
      </c>
      <c r="H471" s="6">
        <f t="shared" si="44"/>
        <v>47200</v>
      </c>
      <c r="I471" s="6">
        <f t="shared" si="45"/>
        <v>542041.24371771968</v>
      </c>
    </row>
    <row r="472" spans="3:9" x14ac:dyDescent="0.25">
      <c r="D472" s="2">
        <f t="shared" si="42"/>
        <v>589241.24371771968</v>
      </c>
      <c r="E472" s="6">
        <f t="shared" si="46"/>
        <v>4910.3436976476642</v>
      </c>
      <c r="F472" s="6">
        <f t="shared" si="47"/>
        <v>100</v>
      </c>
      <c r="G472" s="8">
        <f t="shared" si="43"/>
        <v>594251.58741536736</v>
      </c>
      <c r="H472" s="6">
        <f t="shared" si="44"/>
        <v>47300</v>
      </c>
      <c r="I472" s="6">
        <f t="shared" si="45"/>
        <v>546951.58741536736</v>
      </c>
    </row>
    <row r="473" spans="3:9" x14ac:dyDescent="0.25">
      <c r="D473" s="2">
        <f t="shared" si="42"/>
        <v>594251.58741536736</v>
      </c>
      <c r="E473" s="6">
        <f t="shared" si="46"/>
        <v>4952.0965617947277</v>
      </c>
      <c r="F473" s="6">
        <f t="shared" si="47"/>
        <v>100</v>
      </c>
      <c r="G473" s="8">
        <f t="shared" si="43"/>
        <v>599303.68397716212</v>
      </c>
      <c r="H473" s="6">
        <f t="shared" si="44"/>
        <v>47400</v>
      </c>
      <c r="I473" s="6">
        <f t="shared" si="45"/>
        <v>551903.68397716212</v>
      </c>
    </row>
    <row r="474" spans="3:9" x14ac:dyDescent="0.25">
      <c r="D474" s="2">
        <f t="shared" si="42"/>
        <v>599303.68397716212</v>
      </c>
      <c r="E474" s="6">
        <f t="shared" si="46"/>
        <v>4994.1973664763509</v>
      </c>
      <c r="F474" s="6">
        <f t="shared" si="47"/>
        <v>100</v>
      </c>
      <c r="G474" s="8">
        <f t="shared" si="43"/>
        <v>604397.88134363852</v>
      </c>
      <c r="H474" s="6">
        <f t="shared" si="44"/>
        <v>47500</v>
      </c>
      <c r="I474" s="6">
        <f t="shared" si="45"/>
        <v>556897.88134363852</v>
      </c>
    </row>
    <row r="475" spans="3:9" x14ac:dyDescent="0.25">
      <c r="D475" s="2">
        <f t="shared" si="42"/>
        <v>604397.88134363852</v>
      </c>
      <c r="E475" s="6">
        <f t="shared" si="46"/>
        <v>5036.6490111969879</v>
      </c>
      <c r="F475" s="6">
        <f t="shared" si="47"/>
        <v>100</v>
      </c>
      <c r="G475" s="8">
        <f t="shared" si="43"/>
        <v>609534.53035483556</v>
      </c>
      <c r="H475" s="6">
        <f t="shared" si="44"/>
        <v>47600</v>
      </c>
      <c r="I475" s="6">
        <f t="shared" si="45"/>
        <v>561934.53035483556</v>
      </c>
    </row>
    <row r="476" spans="3:9" x14ac:dyDescent="0.25">
      <c r="D476" s="2">
        <f t="shared" si="42"/>
        <v>609534.53035483556</v>
      </c>
      <c r="E476" s="6">
        <f t="shared" si="46"/>
        <v>5079.4544196236293</v>
      </c>
      <c r="F476" s="6">
        <f t="shared" si="47"/>
        <v>100</v>
      </c>
      <c r="G476" s="8">
        <f t="shared" si="43"/>
        <v>614713.98477445915</v>
      </c>
      <c r="H476" s="6">
        <f t="shared" si="44"/>
        <v>47700</v>
      </c>
      <c r="I476" s="6">
        <f t="shared" si="45"/>
        <v>567013.98477445915</v>
      </c>
    </row>
    <row r="477" spans="3:9" x14ac:dyDescent="0.25">
      <c r="C477" s="5">
        <v>39</v>
      </c>
      <c r="D477" s="2">
        <f t="shared" si="42"/>
        <v>614713.98477445915</v>
      </c>
      <c r="E477" s="6">
        <f t="shared" si="46"/>
        <v>5122.6165397871591</v>
      </c>
      <c r="F477" s="6">
        <f t="shared" si="47"/>
        <v>100</v>
      </c>
      <c r="G477" s="8">
        <f t="shared" si="43"/>
        <v>619936.60131424631</v>
      </c>
      <c r="H477" s="6">
        <f t="shared" si="44"/>
        <v>47800</v>
      </c>
      <c r="I477" s="6">
        <f t="shared" si="45"/>
        <v>572136.60131424631</v>
      </c>
    </row>
    <row r="478" spans="3:9" x14ac:dyDescent="0.25">
      <c r="D478" s="2">
        <f t="shared" si="42"/>
        <v>619936.60131424631</v>
      </c>
      <c r="E478" s="6">
        <f t="shared" si="46"/>
        <v>5166.1383442853858</v>
      </c>
      <c r="F478" s="6">
        <f t="shared" si="47"/>
        <v>100</v>
      </c>
      <c r="G478" s="8">
        <f t="shared" si="43"/>
        <v>625202.73965853173</v>
      </c>
      <c r="H478" s="6">
        <f t="shared" si="44"/>
        <v>47900</v>
      </c>
      <c r="I478" s="6">
        <f t="shared" si="45"/>
        <v>577302.73965853173</v>
      </c>
    </row>
    <row r="479" spans="3:9" x14ac:dyDescent="0.25">
      <c r="D479" s="2">
        <f t="shared" si="42"/>
        <v>625202.73965853173</v>
      </c>
      <c r="E479" s="6">
        <f t="shared" si="46"/>
        <v>5210.0228304877646</v>
      </c>
      <c r="F479" s="6">
        <f t="shared" si="47"/>
        <v>100</v>
      </c>
      <c r="G479" s="8">
        <f t="shared" si="43"/>
        <v>630512.76248901954</v>
      </c>
      <c r="H479" s="6">
        <f t="shared" si="44"/>
        <v>48000</v>
      </c>
      <c r="I479" s="6">
        <f t="shared" si="45"/>
        <v>582512.76248901954</v>
      </c>
    </row>
    <row r="480" spans="3:9" x14ac:dyDescent="0.25">
      <c r="D480" s="2">
        <f t="shared" si="42"/>
        <v>630512.76248901954</v>
      </c>
      <c r="E480" s="6">
        <f t="shared" si="46"/>
        <v>5254.2730207418299</v>
      </c>
      <c r="F480" s="6">
        <f t="shared" si="47"/>
        <v>100</v>
      </c>
      <c r="G480" s="8">
        <f t="shared" si="43"/>
        <v>635867.03550976142</v>
      </c>
      <c r="H480" s="6">
        <f t="shared" si="44"/>
        <v>48100</v>
      </c>
      <c r="I480" s="6">
        <f t="shared" si="45"/>
        <v>587767.03550976142</v>
      </c>
    </row>
    <row r="481" spans="3:9" x14ac:dyDescent="0.25">
      <c r="D481" s="2">
        <f t="shared" si="42"/>
        <v>635867.03550976142</v>
      </c>
      <c r="E481" s="6">
        <f t="shared" si="46"/>
        <v>5298.8919625813451</v>
      </c>
      <c r="F481" s="6">
        <f t="shared" si="47"/>
        <v>100</v>
      </c>
      <c r="G481" s="8">
        <f t="shared" si="43"/>
        <v>641265.92747234274</v>
      </c>
      <c r="H481" s="6">
        <f t="shared" si="44"/>
        <v>48200</v>
      </c>
      <c r="I481" s="6">
        <f t="shared" si="45"/>
        <v>593065.92747234274</v>
      </c>
    </row>
    <row r="482" spans="3:9" x14ac:dyDescent="0.25">
      <c r="D482" s="2">
        <f t="shared" si="42"/>
        <v>641265.92747234274</v>
      </c>
      <c r="E482" s="6">
        <f t="shared" si="46"/>
        <v>5343.8827289361898</v>
      </c>
      <c r="F482" s="6">
        <f t="shared" si="47"/>
        <v>100</v>
      </c>
      <c r="G482" s="8">
        <f t="shared" si="43"/>
        <v>646709.81020127889</v>
      </c>
      <c r="H482" s="6">
        <f t="shared" si="44"/>
        <v>48300</v>
      </c>
      <c r="I482" s="6">
        <f t="shared" si="45"/>
        <v>598409.81020127889</v>
      </c>
    </row>
    <row r="483" spans="3:9" x14ac:dyDescent="0.25">
      <c r="D483" s="2">
        <f t="shared" si="42"/>
        <v>646709.81020127889</v>
      </c>
      <c r="E483" s="6">
        <f t="shared" si="46"/>
        <v>5389.248418343991</v>
      </c>
      <c r="F483" s="6">
        <f t="shared" si="47"/>
        <v>100</v>
      </c>
      <c r="G483" s="8">
        <f t="shared" si="43"/>
        <v>652199.05861962284</v>
      </c>
      <c r="H483" s="6">
        <f t="shared" si="44"/>
        <v>48400</v>
      </c>
      <c r="I483" s="6">
        <f t="shared" si="45"/>
        <v>603799.05861962284</v>
      </c>
    </row>
    <row r="484" spans="3:9" x14ac:dyDescent="0.25">
      <c r="D484" s="2">
        <f t="shared" si="42"/>
        <v>652199.05861962284</v>
      </c>
      <c r="E484" s="6">
        <f t="shared" si="46"/>
        <v>5434.9921551635234</v>
      </c>
      <c r="F484" s="6">
        <f t="shared" si="47"/>
        <v>100</v>
      </c>
      <c r="G484" s="8">
        <f t="shared" si="43"/>
        <v>657734.05077478639</v>
      </c>
      <c r="H484" s="6">
        <f t="shared" si="44"/>
        <v>48500</v>
      </c>
      <c r="I484" s="6">
        <f t="shared" si="45"/>
        <v>609234.05077478639</v>
      </c>
    </row>
    <row r="485" spans="3:9" x14ac:dyDescent="0.25">
      <c r="D485" s="2">
        <f t="shared" si="42"/>
        <v>657734.05077478639</v>
      </c>
      <c r="E485" s="6">
        <f t="shared" si="46"/>
        <v>5481.1170897898864</v>
      </c>
      <c r="F485" s="6">
        <f t="shared" si="47"/>
        <v>100</v>
      </c>
      <c r="G485" s="8">
        <f t="shared" si="43"/>
        <v>663315.16786457633</v>
      </c>
      <c r="H485" s="6">
        <f t="shared" si="44"/>
        <v>48600</v>
      </c>
      <c r="I485" s="6">
        <f t="shared" si="45"/>
        <v>614715.16786457633</v>
      </c>
    </row>
    <row r="486" spans="3:9" x14ac:dyDescent="0.25">
      <c r="D486" s="2">
        <f t="shared" si="42"/>
        <v>663315.16786457633</v>
      </c>
      <c r="E486" s="6">
        <f t="shared" si="46"/>
        <v>5527.6263988714691</v>
      </c>
      <c r="F486" s="6">
        <f t="shared" si="47"/>
        <v>100</v>
      </c>
      <c r="G486" s="8">
        <f t="shared" si="43"/>
        <v>668942.79426344775</v>
      </c>
      <c r="H486" s="6">
        <f t="shared" si="44"/>
        <v>48700</v>
      </c>
      <c r="I486" s="6">
        <f t="shared" si="45"/>
        <v>620242.79426344775</v>
      </c>
    </row>
    <row r="487" spans="3:9" x14ac:dyDescent="0.25">
      <c r="D487" s="2">
        <f t="shared" si="42"/>
        <v>668942.79426344775</v>
      </c>
      <c r="E487" s="6">
        <f t="shared" si="46"/>
        <v>5574.5232855287313</v>
      </c>
      <c r="F487" s="6">
        <f t="shared" si="47"/>
        <v>100</v>
      </c>
      <c r="G487" s="8">
        <f t="shared" si="43"/>
        <v>674617.31754897651</v>
      </c>
      <c r="H487" s="6">
        <f t="shared" si="44"/>
        <v>48800</v>
      </c>
      <c r="I487" s="6">
        <f t="shared" si="45"/>
        <v>625817.31754897651</v>
      </c>
    </row>
    <row r="488" spans="3:9" x14ac:dyDescent="0.25">
      <c r="D488" s="2">
        <f t="shared" si="42"/>
        <v>674617.31754897651</v>
      </c>
      <c r="E488" s="6">
        <f t="shared" si="46"/>
        <v>5621.8109795748042</v>
      </c>
      <c r="F488" s="6">
        <f t="shared" si="47"/>
        <v>100</v>
      </c>
      <c r="G488" s="8">
        <f t="shared" si="43"/>
        <v>680339.12852855131</v>
      </c>
      <c r="H488" s="6">
        <f t="shared" si="44"/>
        <v>48900</v>
      </c>
      <c r="I488" s="6">
        <f t="shared" si="45"/>
        <v>631439.12852855131</v>
      </c>
    </row>
    <row r="489" spans="3:9" x14ac:dyDescent="0.25">
      <c r="C489" s="5">
        <v>40</v>
      </c>
      <c r="D489" s="2">
        <f t="shared" si="42"/>
        <v>680339.12852855131</v>
      </c>
      <c r="E489" s="6">
        <f t="shared" si="46"/>
        <v>5669.4927377379272</v>
      </c>
      <c r="F489" s="6">
        <f t="shared" si="47"/>
        <v>100</v>
      </c>
      <c r="G489" s="8">
        <f t="shared" si="43"/>
        <v>686108.62126628926</v>
      </c>
      <c r="H489" s="6">
        <f t="shared" si="44"/>
        <v>49000</v>
      </c>
      <c r="I489" s="6">
        <f t="shared" si="45"/>
        <v>637108.62126628926</v>
      </c>
    </row>
    <row r="490" spans="3:9" x14ac:dyDescent="0.25">
      <c r="D490" s="2"/>
      <c r="E490" s="6"/>
      <c r="F490" s="6"/>
      <c r="G490" s="8"/>
      <c r="I490" s="6"/>
    </row>
    <row r="491" spans="3:9" x14ac:dyDescent="0.25">
      <c r="D491" s="2"/>
      <c r="E491" s="6"/>
      <c r="F491" s="6"/>
      <c r="G491" s="8"/>
      <c r="I491" s="6"/>
    </row>
    <row r="492" spans="3:9" x14ac:dyDescent="0.25">
      <c r="D492" s="2"/>
      <c r="E492" s="6"/>
      <c r="F492" s="6"/>
      <c r="G492" s="8"/>
      <c r="I492" s="6"/>
    </row>
    <row r="493" spans="3:9" x14ac:dyDescent="0.25">
      <c r="D493" s="2"/>
      <c r="E493" s="6"/>
      <c r="F493" s="6"/>
      <c r="G493" s="8"/>
      <c r="I493" s="6"/>
    </row>
    <row r="494" spans="3:9" x14ac:dyDescent="0.25">
      <c r="D494" s="2"/>
      <c r="E494" s="6"/>
      <c r="F494" s="6"/>
      <c r="G494" s="8"/>
      <c r="I494" s="6"/>
    </row>
    <row r="495" spans="3:9" x14ac:dyDescent="0.25">
      <c r="D495" s="2"/>
      <c r="E495" s="6"/>
      <c r="F495" s="6"/>
      <c r="G495" s="8"/>
      <c r="I495" s="6"/>
    </row>
    <row r="496" spans="3:9" x14ac:dyDescent="0.25">
      <c r="D496" s="2"/>
      <c r="E496" s="6"/>
      <c r="F496" s="6"/>
      <c r="G496" s="8"/>
      <c r="I496" s="6"/>
    </row>
    <row r="497" spans="4:9" x14ac:dyDescent="0.25">
      <c r="D497" s="2"/>
      <c r="E497" s="6"/>
      <c r="F497" s="6"/>
      <c r="G497" s="8"/>
      <c r="I497" s="6"/>
    </row>
    <row r="498" spans="4:9" x14ac:dyDescent="0.25">
      <c r="D498" s="2"/>
      <c r="E498" s="6"/>
      <c r="F498" s="6"/>
      <c r="G498" s="8"/>
      <c r="I498" s="6"/>
    </row>
    <row r="499" spans="4:9" x14ac:dyDescent="0.25">
      <c r="D499" s="2"/>
      <c r="E499" s="6"/>
      <c r="F499" s="6"/>
      <c r="G499" s="8"/>
      <c r="I499" s="6"/>
    </row>
    <row r="500" spans="4:9" x14ac:dyDescent="0.25">
      <c r="D500" s="2"/>
      <c r="E500" s="6"/>
      <c r="F500" s="6"/>
      <c r="G500" s="8"/>
      <c r="I500" s="6"/>
    </row>
    <row r="501" spans="4:9" x14ac:dyDescent="0.25">
      <c r="D501" s="2"/>
      <c r="E501" s="6"/>
      <c r="F501" s="6"/>
      <c r="G501" s="8"/>
      <c r="I501" s="6"/>
    </row>
    <row r="502" spans="4:9" x14ac:dyDescent="0.25">
      <c r="D502" s="2"/>
      <c r="E502" s="6"/>
      <c r="F502" s="6"/>
      <c r="G502" s="8"/>
      <c r="I502" s="6"/>
    </row>
    <row r="503" spans="4:9" x14ac:dyDescent="0.25">
      <c r="D503" s="2"/>
      <c r="E503" s="6"/>
      <c r="F503" s="6"/>
      <c r="G503" s="8"/>
      <c r="I503" s="6"/>
    </row>
    <row r="504" spans="4:9" x14ac:dyDescent="0.25">
      <c r="D504" s="2"/>
      <c r="E504" s="6"/>
      <c r="F504" s="6"/>
      <c r="G504" s="8"/>
      <c r="I504" s="6"/>
    </row>
    <row r="505" spans="4:9" x14ac:dyDescent="0.25">
      <c r="D505" s="2"/>
      <c r="E505" s="6"/>
      <c r="F505" s="6"/>
      <c r="G505" s="8"/>
      <c r="I505" s="6"/>
    </row>
    <row r="506" spans="4:9" x14ac:dyDescent="0.25">
      <c r="D506" s="2"/>
      <c r="E506" s="6"/>
      <c r="F506" s="6"/>
      <c r="G506" s="8"/>
      <c r="I506" s="6"/>
    </row>
    <row r="507" spans="4:9" x14ac:dyDescent="0.25">
      <c r="D507" s="2"/>
      <c r="E507" s="6"/>
      <c r="F507" s="6"/>
      <c r="G507" s="8"/>
      <c r="I507" s="6"/>
    </row>
    <row r="508" spans="4:9" x14ac:dyDescent="0.25">
      <c r="D508" s="2"/>
      <c r="E508" s="6"/>
      <c r="F508" s="6"/>
      <c r="G508" s="8"/>
      <c r="I508" s="6"/>
    </row>
    <row r="509" spans="4:9" x14ac:dyDescent="0.25">
      <c r="D509" s="2"/>
      <c r="E509" s="6"/>
      <c r="F509" s="6"/>
      <c r="G509" s="8"/>
      <c r="I509" s="6"/>
    </row>
    <row r="510" spans="4:9" x14ac:dyDescent="0.25">
      <c r="D510" s="2"/>
      <c r="E510" s="6"/>
      <c r="F510" s="6"/>
      <c r="G510" s="8"/>
      <c r="I510" s="6"/>
    </row>
    <row r="511" spans="4:9" x14ac:dyDescent="0.25">
      <c r="D511" s="2"/>
      <c r="E511" s="6"/>
      <c r="F511" s="6"/>
      <c r="G511" s="8"/>
      <c r="I511" s="6"/>
    </row>
    <row r="512" spans="4:9" x14ac:dyDescent="0.25">
      <c r="D512" s="2"/>
      <c r="E512" s="6"/>
      <c r="F512" s="6"/>
      <c r="G512" s="8"/>
      <c r="I512" s="6"/>
    </row>
    <row r="513" spans="4:9" x14ac:dyDescent="0.25">
      <c r="D513" s="2"/>
      <c r="E513" s="6"/>
      <c r="F513" s="6"/>
      <c r="G513" s="8"/>
      <c r="I513" s="6"/>
    </row>
    <row r="514" spans="4:9" x14ac:dyDescent="0.25">
      <c r="D514" s="2"/>
      <c r="E514" s="6"/>
      <c r="F514" s="6"/>
      <c r="G514" s="8"/>
      <c r="I514" s="6"/>
    </row>
    <row r="515" spans="4:9" x14ac:dyDescent="0.25">
      <c r="D515" s="2"/>
      <c r="E515" s="6"/>
      <c r="F515" s="6"/>
      <c r="G515" s="8"/>
      <c r="I515" s="6"/>
    </row>
    <row r="516" spans="4:9" x14ac:dyDescent="0.25">
      <c r="D516" s="2"/>
      <c r="E516" s="6"/>
      <c r="F516" s="6"/>
      <c r="G516" s="8"/>
      <c r="I516" s="6"/>
    </row>
    <row r="517" spans="4:9" x14ac:dyDescent="0.25">
      <c r="D517" s="2"/>
      <c r="E517" s="6"/>
      <c r="F517" s="6"/>
      <c r="G517" s="8"/>
      <c r="I517" s="6"/>
    </row>
    <row r="518" spans="4:9" x14ac:dyDescent="0.25">
      <c r="D518" s="2"/>
      <c r="E518" s="6"/>
      <c r="F518" s="6"/>
      <c r="G518" s="8"/>
      <c r="I518" s="6"/>
    </row>
    <row r="519" spans="4:9" x14ac:dyDescent="0.25">
      <c r="D519" s="2"/>
      <c r="E519" s="6"/>
      <c r="F519" s="6"/>
      <c r="G519" s="8"/>
      <c r="I519" s="6"/>
    </row>
    <row r="520" spans="4:9" x14ac:dyDescent="0.25">
      <c r="D520" s="2"/>
      <c r="E520" s="6"/>
      <c r="F520" s="6"/>
      <c r="G520" s="8"/>
      <c r="I520" s="6"/>
    </row>
    <row r="521" spans="4:9" x14ac:dyDescent="0.25">
      <c r="D521" s="2"/>
      <c r="E521" s="6"/>
      <c r="F521" s="6"/>
      <c r="G521" s="8"/>
      <c r="I521" s="6"/>
    </row>
    <row r="522" spans="4:9" x14ac:dyDescent="0.25">
      <c r="D522" s="2"/>
      <c r="E522" s="6"/>
      <c r="F522" s="6"/>
      <c r="G522" s="8"/>
      <c r="I522" s="6"/>
    </row>
    <row r="523" spans="4:9" x14ac:dyDescent="0.25">
      <c r="D523" s="2"/>
      <c r="E523" s="6"/>
      <c r="F523" s="6"/>
      <c r="G523" s="8"/>
      <c r="I523" s="6"/>
    </row>
    <row r="524" spans="4:9" x14ac:dyDescent="0.25">
      <c r="D524" s="2"/>
      <c r="E524" s="6"/>
      <c r="F524" s="6"/>
      <c r="G524" s="8"/>
      <c r="I524" s="6"/>
    </row>
    <row r="525" spans="4:9" x14ac:dyDescent="0.25">
      <c r="D525" s="2"/>
      <c r="E525" s="6"/>
      <c r="F525" s="6"/>
      <c r="G525" s="8"/>
      <c r="I525" s="6"/>
    </row>
    <row r="526" spans="4:9" x14ac:dyDescent="0.25">
      <c r="D526" s="2"/>
      <c r="E526" s="6"/>
      <c r="F526" s="6"/>
      <c r="G526" s="8"/>
      <c r="I526" s="6"/>
    </row>
    <row r="527" spans="4:9" x14ac:dyDescent="0.25">
      <c r="D527" s="2"/>
      <c r="E527" s="6"/>
      <c r="F527" s="6"/>
      <c r="G527" s="8"/>
      <c r="I527" s="6"/>
    </row>
    <row r="528" spans="4:9" x14ac:dyDescent="0.25">
      <c r="D528" s="2"/>
      <c r="E528" s="6"/>
      <c r="F528" s="6"/>
      <c r="G528" s="8"/>
      <c r="I528" s="6"/>
    </row>
    <row r="529" spans="4:9" x14ac:dyDescent="0.25">
      <c r="D529" s="2"/>
      <c r="E529" s="6"/>
      <c r="F529" s="6"/>
      <c r="G529" s="8"/>
      <c r="I529" s="6"/>
    </row>
    <row r="530" spans="4:9" x14ac:dyDescent="0.25">
      <c r="D530" s="2"/>
      <c r="E530" s="6"/>
      <c r="F530" s="6"/>
      <c r="G530" s="8"/>
      <c r="I530" s="6"/>
    </row>
    <row r="531" spans="4:9" x14ac:dyDescent="0.25">
      <c r="D531" s="2"/>
      <c r="E531" s="6"/>
      <c r="F531" s="6"/>
      <c r="G531" s="8"/>
      <c r="I531" s="6"/>
    </row>
    <row r="532" spans="4:9" x14ac:dyDescent="0.25">
      <c r="D532" s="2"/>
      <c r="E532" s="6"/>
      <c r="F532" s="6"/>
      <c r="G532" s="8"/>
      <c r="I532" s="6"/>
    </row>
    <row r="533" spans="4:9" x14ac:dyDescent="0.25">
      <c r="D533" s="2"/>
      <c r="E533" s="6"/>
      <c r="F533" s="6"/>
      <c r="G533" s="8"/>
      <c r="I533" s="6"/>
    </row>
    <row r="534" spans="4:9" x14ac:dyDescent="0.25">
      <c r="D534" s="2"/>
      <c r="E534" s="6"/>
      <c r="F534" s="6"/>
      <c r="G534" s="8"/>
      <c r="I534" s="6"/>
    </row>
    <row r="535" spans="4:9" x14ac:dyDescent="0.25">
      <c r="D535" s="2"/>
      <c r="E535" s="6"/>
      <c r="F535" s="6"/>
      <c r="G535" s="8"/>
      <c r="I535" s="6"/>
    </row>
    <row r="536" spans="4:9" x14ac:dyDescent="0.25">
      <c r="D536" s="2"/>
      <c r="E536" s="6"/>
      <c r="F536" s="6"/>
      <c r="G536" s="8"/>
      <c r="I536" s="6"/>
    </row>
    <row r="537" spans="4:9" x14ac:dyDescent="0.25">
      <c r="D537" s="2"/>
      <c r="E537" s="6"/>
      <c r="F537" s="6"/>
      <c r="G537" s="8"/>
      <c r="I537" s="6"/>
    </row>
    <row r="538" spans="4:9" x14ac:dyDescent="0.25">
      <c r="D538" s="2"/>
      <c r="E538" s="6"/>
      <c r="F538" s="6"/>
      <c r="G538" s="8"/>
      <c r="I538" s="6"/>
    </row>
    <row r="539" spans="4:9" x14ac:dyDescent="0.25">
      <c r="D539" s="2"/>
      <c r="E539" s="6"/>
      <c r="F539" s="6"/>
      <c r="G539" s="8"/>
      <c r="I539" s="6"/>
    </row>
    <row r="540" spans="4:9" x14ac:dyDescent="0.25">
      <c r="D540" s="2"/>
      <c r="E540" s="6"/>
      <c r="F540" s="6"/>
      <c r="G540" s="8"/>
      <c r="I540" s="6"/>
    </row>
    <row r="541" spans="4:9" x14ac:dyDescent="0.25">
      <c r="D541" s="2"/>
      <c r="E541" s="6"/>
      <c r="F541" s="6"/>
      <c r="G541" s="8"/>
      <c r="I541" s="6"/>
    </row>
    <row r="542" spans="4:9" x14ac:dyDescent="0.25">
      <c r="D542" s="2"/>
      <c r="E542" s="6"/>
      <c r="F542" s="6"/>
      <c r="G542" s="8"/>
      <c r="I542" s="6"/>
    </row>
    <row r="543" spans="4:9" x14ac:dyDescent="0.25">
      <c r="D543" s="2"/>
      <c r="E543" s="6"/>
      <c r="F543" s="6"/>
      <c r="G543" s="8"/>
      <c r="I543" s="6"/>
    </row>
    <row r="544" spans="4:9" x14ac:dyDescent="0.25">
      <c r="D544" s="2"/>
      <c r="E544" s="6"/>
      <c r="F544" s="6"/>
      <c r="G544" s="8"/>
      <c r="I544" s="6"/>
    </row>
    <row r="545" spans="4:9" x14ac:dyDescent="0.25">
      <c r="D545" s="2"/>
      <c r="E545" s="6"/>
      <c r="F545" s="6"/>
      <c r="G545" s="8"/>
      <c r="I545" s="6"/>
    </row>
    <row r="546" spans="4:9" x14ac:dyDescent="0.25">
      <c r="D546" s="2"/>
      <c r="E546" s="6"/>
      <c r="F546" s="6"/>
      <c r="G546" s="8"/>
      <c r="I546" s="6"/>
    </row>
    <row r="547" spans="4:9" x14ac:dyDescent="0.25">
      <c r="D547" s="2"/>
      <c r="E547" s="6"/>
      <c r="F547" s="6"/>
      <c r="G547" s="8"/>
      <c r="I547" s="6"/>
    </row>
    <row r="548" spans="4:9" x14ac:dyDescent="0.25">
      <c r="D548" s="2"/>
      <c r="E548" s="6"/>
      <c r="F548" s="6"/>
      <c r="G548" s="8"/>
      <c r="I548" s="6"/>
    </row>
    <row r="549" spans="4:9" x14ac:dyDescent="0.25">
      <c r="D549" s="2"/>
      <c r="E549" s="6"/>
      <c r="F549" s="6"/>
      <c r="G549" s="8"/>
      <c r="I549" s="6"/>
    </row>
    <row r="550" spans="4:9" x14ac:dyDescent="0.25">
      <c r="D550" s="2"/>
      <c r="E550" s="6"/>
      <c r="F550" s="6"/>
      <c r="G550" s="8"/>
      <c r="I550" s="6"/>
    </row>
    <row r="551" spans="4:9" x14ac:dyDescent="0.25">
      <c r="D551" s="2"/>
      <c r="E551" s="6"/>
      <c r="F551" s="6"/>
      <c r="G551" s="8"/>
      <c r="I551" s="6"/>
    </row>
    <row r="552" spans="4:9" x14ac:dyDescent="0.25">
      <c r="D552" s="2"/>
      <c r="E552" s="6"/>
      <c r="F552" s="6"/>
      <c r="G552" s="8"/>
      <c r="I552" s="6"/>
    </row>
    <row r="553" spans="4:9" x14ac:dyDescent="0.25">
      <c r="D553" s="2"/>
      <c r="E553" s="6"/>
      <c r="F553" s="6"/>
      <c r="G553" s="8"/>
      <c r="I553" s="6"/>
    </row>
    <row r="554" spans="4:9" x14ac:dyDescent="0.25">
      <c r="D554" s="2"/>
      <c r="E554" s="6"/>
      <c r="F554" s="6"/>
      <c r="G554" s="8"/>
      <c r="I554" s="6"/>
    </row>
    <row r="555" spans="4:9" x14ac:dyDescent="0.25">
      <c r="D555" s="2"/>
      <c r="E555" s="6"/>
      <c r="F555" s="6"/>
      <c r="G555" s="8"/>
      <c r="I555" s="6"/>
    </row>
    <row r="556" spans="4:9" x14ac:dyDescent="0.25">
      <c r="D556" s="2"/>
      <c r="E556" s="6"/>
      <c r="F556" s="6"/>
      <c r="G556" s="8"/>
      <c r="I556" s="6"/>
    </row>
    <row r="557" spans="4:9" x14ac:dyDescent="0.25">
      <c r="D557" s="2"/>
      <c r="E557" s="6"/>
      <c r="F557" s="6"/>
      <c r="G557" s="8"/>
      <c r="I557" s="6"/>
    </row>
    <row r="558" spans="4:9" x14ac:dyDescent="0.25">
      <c r="D558" s="2"/>
      <c r="E558" s="6"/>
      <c r="F558" s="6"/>
      <c r="G558" s="8"/>
      <c r="I558" s="6"/>
    </row>
    <row r="559" spans="4:9" x14ac:dyDescent="0.25">
      <c r="D559" s="2"/>
      <c r="E559" s="6"/>
      <c r="F559" s="6"/>
      <c r="G559" s="8"/>
      <c r="I559" s="6"/>
    </row>
    <row r="560" spans="4:9" x14ac:dyDescent="0.25">
      <c r="D560" s="2"/>
      <c r="E560" s="6"/>
      <c r="F560" s="6"/>
      <c r="G560" s="8"/>
      <c r="I560" s="6"/>
    </row>
    <row r="561" spans="4:9" x14ac:dyDescent="0.25">
      <c r="D561" s="2"/>
      <c r="E561" s="6"/>
      <c r="F561" s="6"/>
      <c r="G561" s="8"/>
      <c r="I561" s="6"/>
    </row>
    <row r="562" spans="4:9" x14ac:dyDescent="0.25">
      <c r="D562" s="2"/>
      <c r="E562" s="6"/>
      <c r="F562" s="6"/>
      <c r="G562" s="8"/>
      <c r="I562" s="6"/>
    </row>
    <row r="563" spans="4:9" x14ac:dyDescent="0.25">
      <c r="D563" s="2"/>
      <c r="E563" s="6"/>
      <c r="F563" s="6"/>
      <c r="G563" s="8"/>
      <c r="I563" s="6"/>
    </row>
    <row r="564" spans="4:9" x14ac:dyDescent="0.25">
      <c r="D564" s="2"/>
      <c r="E564" s="6"/>
      <c r="F564" s="6"/>
      <c r="G564" s="8"/>
      <c r="I564" s="6"/>
    </row>
    <row r="565" spans="4:9" x14ac:dyDescent="0.25">
      <c r="D565" s="2"/>
      <c r="E565" s="6"/>
      <c r="F565" s="6"/>
      <c r="G565" s="8"/>
      <c r="I565" s="6"/>
    </row>
    <row r="566" spans="4:9" x14ac:dyDescent="0.25">
      <c r="D566" s="2"/>
      <c r="E566" s="6"/>
      <c r="F566" s="6"/>
      <c r="G566" s="8"/>
      <c r="I566" s="6"/>
    </row>
    <row r="567" spans="4:9" x14ac:dyDescent="0.25">
      <c r="D567" s="2"/>
      <c r="E567" s="6"/>
      <c r="F567" s="6"/>
      <c r="G567" s="8"/>
      <c r="I567" s="6"/>
    </row>
    <row r="568" spans="4:9" x14ac:dyDescent="0.25">
      <c r="D568" s="2"/>
      <c r="E568" s="6"/>
      <c r="F568" s="6"/>
      <c r="G568" s="8"/>
      <c r="I568" s="6"/>
    </row>
    <row r="569" spans="4:9" x14ac:dyDescent="0.25">
      <c r="D569" s="2"/>
      <c r="E569" s="6"/>
      <c r="F569" s="6"/>
      <c r="G569" s="8"/>
      <c r="I569" s="6"/>
    </row>
    <row r="570" spans="4:9" x14ac:dyDescent="0.25">
      <c r="D570" s="2"/>
      <c r="E570" s="6"/>
      <c r="F570" s="6"/>
      <c r="G570" s="8"/>
      <c r="I570" s="6"/>
    </row>
    <row r="571" spans="4:9" x14ac:dyDescent="0.25">
      <c r="D571" s="2"/>
      <c r="E571" s="6"/>
      <c r="F571" s="6"/>
      <c r="G571" s="8"/>
      <c r="I571" s="6"/>
    </row>
    <row r="572" spans="4:9" x14ac:dyDescent="0.25">
      <c r="D572" s="2"/>
      <c r="E572" s="6"/>
      <c r="F572" s="6"/>
      <c r="G572" s="8"/>
      <c r="I572" s="6"/>
    </row>
    <row r="573" spans="4:9" x14ac:dyDescent="0.25">
      <c r="D573" s="2"/>
      <c r="E573" s="6"/>
      <c r="F573" s="6"/>
      <c r="G573" s="8"/>
      <c r="I573" s="6"/>
    </row>
    <row r="574" spans="4:9" x14ac:dyDescent="0.25">
      <c r="D574" s="2"/>
      <c r="E574" s="6"/>
      <c r="F574" s="6"/>
      <c r="G574" s="8"/>
      <c r="I574" s="6"/>
    </row>
    <row r="575" spans="4:9" x14ac:dyDescent="0.25">
      <c r="D575" s="2"/>
      <c r="E575" s="6"/>
      <c r="F575" s="6"/>
      <c r="G575" s="8"/>
      <c r="I575" s="6"/>
    </row>
    <row r="576" spans="4:9" x14ac:dyDescent="0.25">
      <c r="D576" s="2"/>
      <c r="E576" s="6"/>
      <c r="F576" s="6"/>
      <c r="G576" s="8"/>
      <c r="I576" s="6"/>
    </row>
    <row r="577" spans="4:9" x14ac:dyDescent="0.25">
      <c r="D577" s="2"/>
      <c r="E577" s="6"/>
      <c r="F577" s="6"/>
      <c r="G577" s="8"/>
      <c r="I577" s="6"/>
    </row>
    <row r="578" spans="4:9" x14ac:dyDescent="0.25">
      <c r="D578" s="2"/>
      <c r="E578" s="6"/>
      <c r="F578" s="6"/>
      <c r="G578" s="8"/>
      <c r="I578" s="6"/>
    </row>
    <row r="579" spans="4:9" x14ac:dyDescent="0.25">
      <c r="D579" s="2"/>
      <c r="E579" s="6"/>
      <c r="F579" s="6"/>
      <c r="G579" s="8"/>
      <c r="I579" s="6"/>
    </row>
    <row r="580" spans="4:9" x14ac:dyDescent="0.25">
      <c r="D580" s="2"/>
      <c r="E580" s="6"/>
      <c r="F580" s="6"/>
      <c r="G580" s="8"/>
      <c r="I580" s="6"/>
    </row>
    <row r="581" spans="4:9" x14ac:dyDescent="0.25">
      <c r="D581" s="2"/>
      <c r="E581" s="6"/>
      <c r="F581" s="6"/>
      <c r="G581" s="8"/>
      <c r="I581" s="6"/>
    </row>
    <row r="582" spans="4:9" x14ac:dyDescent="0.25">
      <c r="D582" s="2"/>
      <c r="E582" s="6"/>
      <c r="F582" s="6"/>
      <c r="G582" s="8"/>
      <c r="I582" s="6"/>
    </row>
    <row r="583" spans="4:9" x14ac:dyDescent="0.25">
      <c r="D583" s="2"/>
      <c r="E583" s="6"/>
      <c r="F583" s="6"/>
      <c r="G583" s="8"/>
      <c r="I583" s="6"/>
    </row>
    <row r="584" spans="4:9" x14ac:dyDescent="0.25">
      <c r="D584" s="2"/>
      <c r="E584" s="6"/>
      <c r="F584" s="6"/>
      <c r="G584" s="8"/>
      <c r="I584" s="6"/>
    </row>
    <row r="585" spans="4:9" x14ac:dyDescent="0.25">
      <c r="D585" s="2"/>
      <c r="E585" s="6"/>
      <c r="F585" s="6"/>
      <c r="G585" s="8"/>
      <c r="I585" s="6"/>
    </row>
    <row r="586" spans="4:9" x14ac:dyDescent="0.25">
      <c r="D586" s="2"/>
      <c r="E586" s="6"/>
      <c r="F586" s="6"/>
      <c r="G586" s="8"/>
      <c r="I586" s="6"/>
    </row>
    <row r="587" spans="4:9" x14ac:dyDescent="0.25">
      <c r="D587" s="2"/>
      <c r="E587" s="6"/>
      <c r="F587" s="6"/>
      <c r="G587" s="8"/>
      <c r="I587" s="6"/>
    </row>
    <row r="588" spans="4:9" x14ac:dyDescent="0.25">
      <c r="D588" s="2"/>
      <c r="E588" s="6"/>
      <c r="F588" s="6"/>
      <c r="G588" s="8"/>
      <c r="I588" s="6"/>
    </row>
    <row r="589" spans="4:9" x14ac:dyDescent="0.25">
      <c r="D589" s="2"/>
      <c r="E589" s="6"/>
      <c r="F589" s="6"/>
      <c r="G589" s="8"/>
      <c r="I589" s="6"/>
    </row>
    <row r="590" spans="4:9" x14ac:dyDescent="0.25">
      <c r="D590" s="2"/>
      <c r="E590" s="6"/>
      <c r="F590" s="6"/>
      <c r="G590" s="8"/>
      <c r="I590" s="6"/>
    </row>
    <row r="591" spans="4:9" x14ac:dyDescent="0.25">
      <c r="D591" s="2"/>
      <c r="E591" s="6"/>
      <c r="F591" s="6"/>
      <c r="G591" s="8"/>
      <c r="I591" s="6"/>
    </row>
    <row r="592" spans="4:9" x14ac:dyDescent="0.25">
      <c r="D592" s="2"/>
      <c r="E592" s="6"/>
      <c r="F592" s="6"/>
      <c r="G592" s="8"/>
      <c r="I592" s="6"/>
    </row>
    <row r="593" spans="4:9" x14ac:dyDescent="0.25">
      <c r="D593" s="2"/>
      <c r="E593" s="6"/>
      <c r="F593" s="6"/>
      <c r="G593" s="8"/>
      <c r="I593" s="6"/>
    </row>
    <row r="594" spans="4:9" x14ac:dyDescent="0.25">
      <c r="D594" s="2"/>
      <c r="E594" s="6"/>
      <c r="F594" s="6"/>
      <c r="G594" s="8"/>
      <c r="I594" s="6"/>
    </row>
    <row r="595" spans="4:9" x14ac:dyDescent="0.25">
      <c r="D595" s="2"/>
      <c r="E595" s="6"/>
      <c r="F595" s="6"/>
      <c r="G595" s="8"/>
      <c r="I595" s="6"/>
    </row>
    <row r="596" spans="4:9" x14ac:dyDescent="0.25">
      <c r="D596" s="2"/>
      <c r="E596" s="6"/>
      <c r="F596" s="6"/>
      <c r="G596" s="8"/>
      <c r="I596" s="6"/>
    </row>
    <row r="597" spans="4:9" x14ac:dyDescent="0.25">
      <c r="D597" s="2"/>
      <c r="E597" s="6"/>
      <c r="F597" s="6"/>
      <c r="G597" s="8"/>
      <c r="I597" s="6"/>
    </row>
    <row r="598" spans="4:9" x14ac:dyDescent="0.25">
      <c r="D598" s="2"/>
      <c r="E598" s="6"/>
      <c r="F598" s="6"/>
      <c r="G598" s="8"/>
      <c r="I598" s="6"/>
    </row>
    <row r="599" spans="4:9" x14ac:dyDescent="0.25">
      <c r="D599" s="2"/>
      <c r="E599" s="6"/>
      <c r="F599" s="6"/>
      <c r="G599" s="8"/>
      <c r="I599" s="6"/>
    </row>
    <row r="600" spans="4:9" x14ac:dyDescent="0.25">
      <c r="D600" s="2"/>
      <c r="E600" s="6"/>
      <c r="F600" s="6"/>
      <c r="G600" s="8"/>
      <c r="I600" s="6"/>
    </row>
    <row r="601" spans="4:9" x14ac:dyDescent="0.25">
      <c r="D601" s="2"/>
      <c r="E601" s="6"/>
      <c r="F601" s="6"/>
      <c r="G601" s="8"/>
      <c r="I601" s="6"/>
    </row>
    <row r="602" spans="4:9" x14ac:dyDescent="0.25">
      <c r="D602" s="2"/>
      <c r="E602" s="6"/>
      <c r="F602" s="6"/>
      <c r="G602" s="8"/>
      <c r="I602" s="6"/>
    </row>
    <row r="603" spans="4:9" x14ac:dyDescent="0.25">
      <c r="D603" s="2"/>
      <c r="E603" s="6"/>
      <c r="F603" s="6"/>
      <c r="G603" s="8"/>
      <c r="I603" s="6"/>
    </row>
    <row r="604" spans="4:9" x14ac:dyDescent="0.25">
      <c r="D604" s="2"/>
      <c r="E604" s="6"/>
      <c r="F604" s="6"/>
      <c r="G604" s="8"/>
      <c r="I604" s="6"/>
    </row>
    <row r="605" spans="4:9" x14ac:dyDescent="0.25">
      <c r="D605" s="2"/>
      <c r="E605" s="6"/>
      <c r="F605" s="6"/>
      <c r="G605" s="8"/>
      <c r="I605" s="6"/>
    </row>
    <row r="606" spans="4:9" x14ac:dyDescent="0.25">
      <c r="D606" s="2"/>
      <c r="E606" s="6"/>
      <c r="F606" s="6"/>
      <c r="G606" s="8"/>
      <c r="I606" s="6"/>
    </row>
    <row r="607" spans="4:9" x14ac:dyDescent="0.25">
      <c r="D607" s="2"/>
      <c r="E607" s="6"/>
      <c r="F607" s="6"/>
      <c r="G607" s="8"/>
      <c r="I607" s="6"/>
    </row>
    <row r="608" spans="4:9" x14ac:dyDescent="0.25">
      <c r="D608" s="2"/>
      <c r="E608" s="6"/>
      <c r="F608" s="6"/>
      <c r="G608" s="8"/>
      <c r="I608" s="6"/>
    </row>
    <row r="609" spans="4:9" x14ac:dyDescent="0.25">
      <c r="D609" s="2"/>
      <c r="E609" s="6"/>
      <c r="F609" s="6"/>
      <c r="G609" s="8"/>
      <c r="I609" s="6"/>
    </row>
    <row r="610" spans="4:9" x14ac:dyDescent="0.25">
      <c r="D610" s="2"/>
      <c r="E610" s="6"/>
      <c r="F610" s="6"/>
      <c r="G610" s="8"/>
      <c r="I610" s="6"/>
    </row>
    <row r="611" spans="4:9" x14ac:dyDescent="0.25">
      <c r="D611" s="2"/>
      <c r="E611" s="6"/>
      <c r="F611" s="6"/>
      <c r="G611" s="8"/>
      <c r="I611" s="6"/>
    </row>
    <row r="612" spans="4:9" x14ac:dyDescent="0.25">
      <c r="D612" s="2"/>
      <c r="E612" s="6"/>
      <c r="F612" s="6"/>
      <c r="G612" s="8"/>
      <c r="I612" s="6"/>
    </row>
    <row r="613" spans="4:9" x14ac:dyDescent="0.25">
      <c r="D613" s="2"/>
      <c r="E613" s="6"/>
      <c r="F613" s="6"/>
      <c r="G613" s="8"/>
      <c r="I613" s="6"/>
    </row>
    <row r="614" spans="4:9" x14ac:dyDescent="0.25">
      <c r="D614" s="2"/>
      <c r="E614" s="6"/>
      <c r="F614" s="6"/>
      <c r="G614" s="8"/>
      <c r="I614" s="6"/>
    </row>
    <row r="615" spans="4:9" x14ac:dyDescent="0.25">
      <c r="D615" s="2"/>
      <c r="E615" s="6"/>
      <c r="F615" s="6"/>
      <c r="G615" s="8"/>
      <c r="I615" s="6"/>
    </row>
    <row r="616" spans="4:9" x14ac:dyDescent="0.25">
      <c r="D616" s="2"/>
      <c r="E616" s="6"/>
      <c r="F616" s="6"/>
      <c r="G616" s="8"/>
      <c r="I616" s="6"/>
    </row>
    <row r="617" spans="4:9" x14ac:dyDescent="0.25">
      <c r="D617" s="2"/>
      <c r="E617" s="6"/>
      <c r="F617" s="6"/>
      <c r="G617" s="8"/>
      <c r="I617" s="6"/>
    </row>
    <row r="618" spans="4:9" x14ac:dyDescent="0.25">
      <c r="D618" s="2"/>
      <c r="E618" s="6"/>
      <c r="F618" s="6"/>
      <c r="G618" s="8"/>
      <c r="I618" s="6"/>
    </row>
    <row r="619" spans="4:9" x14ac:dyDescent="0.25">
      <c r="D619" s="2"/>
      <c r="E619" s="6"/>
      <c r="F619" s="6"/>
      <c r="G619" s="8"/>
      <c r="I619" s="6"/>
    </row>
    <row r="620" spans="4:9" x14ac:dyDescent="0.25">
      <c r="D620" s="2"/>
      <c r="E620" s="6"/>
      <c r="F620" s="6"/>
      <c r="G620" s="8"/>
      <c r="I620" s="6"/>
    </row>
    <row r="621" spans="4:9" x14ac:dyDescent="0.25">
      <c r="D621" s="2"/>
      <c r="E621" s="6"/>
      <c r="F621" s="6"/>
      <c r="G621" s="8"/>
      <c r="I621" s="6"/>
    </row>
    <row r="622" spans="4:9" x14ac:dyDescent="0.25">
      <c r="D622" s="2"/>
      <c r="E622" s="6"/>
      <c r="F622" s="6"/>
      <c r="G622" s="8"/>
      <c r="I622" s="6"/>
    </row>
    <row r="623" spans="4:9" x14ac:dyDescent="0.25">
      <c r="D623" s="2"/>
      <c r="E623" s="6"/>
      <c r="F623" s="6"/>
      <c r="G623" s="8"/>
      <c r="I623" s="6"/>
    </row>
    <row r="624" spans="4:9" x14ac:dyDescent="0.25">
      <c r="D624" s="2"/>
      <c r="E624" s="6"/>
      <c r="F624" s="6"/>
      <c r="G624" s="8"/>
      <c r="I624" s="6"/>
    </row>
    <row r="625" spans="4:9" x14ac:dyDescent="0.25">
      <c r="D625" s="2"/>
      <c r="E625" s="6"/>
      <c r="F625" s="6"/>
      <c r="G625" s="8"/>
      <c r="I625" s="6"/>
    </row>
    <row r="626" spans="4:9" x14ac:dyDescent="0.25">
      <c r="D626" s="2"/>
      <c r="E626" s="6"/>
      <c r="F626" s="6"/>
      <c r="G626" s="8"/>
      <c r="I626" s="6"/>
    </row>
    <row r="627" spans="4:9" x14ac:dyDescent="0.25">
      <c r="D627" s="2"/>
      <c r="E627" s="6"/>
      <c r="F627" s="6"/>
      <c r="G627" s="8"/>
      <c r="I627" s="6"/>
    </row>
    <row r="628" spans="4:9" x14ac:dyDescent="0.25">
      <c r="D628" s="2"/>
      <c r="E628" s="6"/>
      <c r="F628" s="6"/>
      <c r="G628" s="8"/>
      <c r="I628" s="6"/>
    </row>
    <row r="629" spans="4:9" x14ac:dyDescent="0.25">
      <c r="D629" s="2"/>
      <c r="E629" s="6"/>
      <c r="F629" s="6"/>
      <c r="G629" s="8"/>
      <c r="I629" s="6"/>
    </row>
    <row r="630" spans="4:9" x14ac:dyDescent="0.25">
      <c r="D630" s="2"/>
      <c r="E630" s="6"/>
      <c r="F630" s="6"/>
      <c r="G630" s="8"/>
      <c r="I630" s="6"/>
    </row>
    <row r="631" spans="4:9" x14ac:dyDescent="0.25">
      <c r="D631" s="2"/>
      <c r="E631" s="6"/>
      <c r="F631" s="6"/>
      <c r="G631" s="8"/>
      <c r="I631" s="6"/>
    </row>
    <row r="632" spans="4:9" x14ac:dyDescent="0.25">
      <c r="D632" s="2"/>
      <c r="E632" s="6"/>
      <c r="F632" s="6"/>
      <c r="G632" s="8"/>
      <c r="I632" s="6"/>
    </row>
    <row r="633" spans="4:9" x14ac:dyDescent="0.25">
      <c r="D633" s="2"/>
      <c r="E633" s="6"/>
      <c r="F633" s="6"/>
      <c r="G633" s="8"/>
      <c r="I633" s="6"/>
    </row>
    <row r="634" spans="4:9" x14ac:dyDescent="0.25">
      <c r="D634" s="2"/>
      <c r="E634" s="6"/>
      <c r="F634" s="6"/>
      <c r="G634" s="8"/>
      <c r="I634" s="6"/>
    </row>
    <row r="635" spans="4:9" x14ac:dyDescent="0.25">
      <c r="D635" s="2"/>
      <c r="E635" s="6"/>
      <c r="F635" s="6"/>
      <c r="G635" s="8"/>
      <c r="I635" s="6"/>
    </row>
    <row r="636" spans="4:9" x14ac:dyDescent="0.25">
      <c r="D636" s="2"/>
      <c r="E636" s="6"/>
      <c r="F636" s="6"/>
      <c r="G636" s="8"/>
      <c r="I636" s="6"/>
    </row>
    <row r="637" spans="4:9" x14ac:dyDescent="0.25">
      <c r="D637" s="2"/>
      <c r="E637" s="6"/>
      <c r="F637" s="6"/>
      <c r="G637" s="8"/>
      <c r="I637" s="6"/>
    </row>
    <row r="638" spans="4:9" x14ac:dyDescent="0.25">
      <c r="D638" s="2"/>
      <c r="E638" s="6"/>
      <c r="F638" s="6"/>
      <c r="G638" s="8"/>
      <c r="I638" s="6"/>
    </row>
    <row r="639" spans="4:9" x14ac:dyDescent="0.25">
      <c r="D639" s="2"/>
      <c r="E639" s="6"/>
      <c r="F639" s="6"/>
      <c r="G639" s="8"/>
      <c r="I639" s="6"/>
    </row>
    <row r="640" spans="4:9" x14ac:dyDescent="0.25">
      <c r="D640" s="2"/>
      <c r="E640" s="6"/>
      <c r="F640" s="6"/>
      <c r="G640" s="8"/>
      <c r="I640" s="6"/>
    </row>
    <row r="641" spans="4:9" x14ac:dyDescent="0.25">
      <c r="D641" s="2"/>
      <c r="E641" s="6"/>
      <c r="F641" s="6"/>
      <c r="G641" s="8"/>
      <c r="I641" s="6"/>
    </row>
    <row r="642" spans="4:9" x14ac:dyDescent="0.25">
      <c r="D642" s="2"/>
      <c r="E642" s="6"/>
      <c r="F642" s="6"/>
      <c r="G642" s="8"/>
      <c r="I642" s="6"/>
    </row>
    <row r="643" spans="4:9" x14ac:dyDescent="0.25">
      <c r="D643" s="2"/>
      <c r="E643" s="6"/>
      <c r="F643" s="6"/>
      <c r="G643" s="8"/>
      <c r="I643" s="6"/>
    </row>
    <row r="644" spans="4:9" x14ac:dyDescent="0.25">
      <c r="D644" s="2"/>
      <c r="E644" s="6"/>
      <c r="F644" s="6"/>
      <c r="G644" s="8"/>
      <c r="I644" s="6"/>
    </row>
    <row r="645" spans="4:9" x14ac:dyDescent="0.25">
      <c r="D645" s="2"/>
      <c r="E645" s="6"/>
      <c r="F645" s="6"/>
      <c r="G645" s="8"/>
      <c r="I645" s="6"/>
    </row>
    <row r="646" spans="4:9" x14ac:dyDescent="0.25">
      <c r="D646" s="2"/>
      <c r="E646" s="6"/>
      <c r="F646" s="6"/>
      <c r="G646" s="8"/>
      <c r="I646" s="6"/>
    </row>
    <row r="647" spans="4:9" x14ac:dyDescent="0.25">
      <c r="D647" s="2"/>
      <c r="E647" s="6"/>
      <c r="F647" s="6"/>
      <c r="G647" s="8"/>
      <c r="I647" s="6"/>
    </row>
    <row r="648" spans="4:9" x14ac:dyDescent="0.25">
      <c r="D648" s="2"/>
      <c r="E648" s="6"/>
      <c r="F648" s="6"/>
      <c r="G648" s="8"/>
      <c r="I648" s="6"/>
    </row>
    <row r="649" spans="4:9" x14ac:dyDescent="0.25">
      <c r="D649" s="2"/>
      <c r="E649" s="6"/>
      <c r="F649" s="6"/>
      <c r="G649" s="8"/>
      <c r="I649" s="6"/>
    </row>
    <row r="650" spans="4:9" x14ac:dyDescent="0.25">
      <c r="D650" s="2"/>
      <c r="E650" s="6"/>
      <c r="F650" s="6"/>
      <c r="G650" s="8"/>
      <c r="I650" s="6"/>
    </row>
    <row r="651" spans="4:9" x14ac:dyDescent="0.25">
      <c r="D651" s="2"/>
      <c r="E651" s="6"/>
      <c r="F651" s="6"/>
      <c r="G651" s="8"/>
      <c r="I651" s="6"/>
    </row>
    <row r="652" spans="4:9" x14ac:dyDescent="0.25">
      <c r="D652" s="2"/>
      <c r="E652" s="6"/>
      <c r="F652" s="6"/>
      <c r="G652" s="8"/>
      <c r="I652" s="6"/>
    </row>
    <row r="653" spans="4:9" x14ac:dyDescent="0.25">
      <c r="D653" s="2"/>
      <c r="E653" s="6"/>
      <c r="F653" s="6"/>
      <c r="G653" s="8"/>
      <c r="I653" s="6"/>
    </row>
    <row r="654" spans="4:9" x14ac:dyDescent="0.25">
      <c r="D654" s="2"/>
      <c r="E654" s="6"/>
      <c r="F654" s="6"/>
      <c r="G654" s="8"/>
      <c r="I654" s="6"/>
    </row>
    <row r="655" spans="4:9" x14ac:dyDescent="0.25">
      <c r="D655" s="2"/>
      <c r="E655" s="6"/>
      <c r="F655" s="6"/>
      <c r="G655" s="8"/>
      <c r="I655" s="6"/>
    </row>
    <row r="656" spans="4:9" x14ac:dyDescent="0.25">
      <c r="D656" s="2"/>
      <c r="E656" s="6"/>
      <c r="F656" s="6"/>
      <c r="G656" s="8"/>
      <c r="I656" s="6"/>
    </row>
    <row r="657" spans="4:9" x14ac:dyDescent="0.25">
      <c r="D657" s="2"/>
      <c r="E657" s="6"/>
      <c r="F657" s="6"/>
      <c r="G657" s="8"/>
      <c r="I657" s="6"/>
    </row>
    <row r="658" spans="4:9" x14ac:dyDescent="0.25">
      <c r="D658" s="2"/>
      <c r="E658" s="6"/>
      <c r="F658" s="6"/>
      <c r="G658" s="8"/>
      <c r="I658" s="6"/>
    </row>
    <row r="659" spans="4:9" x14ac:dyDescent="0.25">
      <c r="D659" s="2"/>
      <c r="E659" s="6"/>
      <c r="F659" s="6"/>
      <c r="G659" s="8"/>
      <c r="I659" s="6"/>
    </row>
    <row r="660" spans="4:9" x14ac:dyDescent="0.25">
      <c r="D660" s="2"/>
      <c r="E660" s="6"/>
      <c r="F660" s="6"/>
      <c r="G660" s="8"/>
      <c r="I660" s="6"/>
    </row>
    <row r="661" spans="4:9" x14ac:dyDescent="0.25">
      <c r="D661" s="2"/>
      <c r="E661" s="6"/>
      <c r="F661" s="6"/>
      <c r="G661" s="8"/>
      <c r="I661" s="6"/>
    </row>
    <row r="662" spans="4:9" x14ac:dyDescent="0.25">
      <c r="D662" s="2"/>
      <c r="E662" s="6"/>
      <c r="F662" s="6"/>
      <c r="G662" s="8"/>
      <c r="I662" s="6"/>
    </row>
    <row r="663" spans="4:9" x14ac:dyDescent="0.25">
      <c r="D663" s="2"/>
      <c r="E663" s="6"/>
      <c r="F663" s="6"/>
      <c r="G663" s="8"/>
      <c r="I663" s="6"/>
    </row>
    <row r="664" spans="4:9" x14ac:dyDescent="0.25">
      <c r="D664" s="2"/>
      <c r="E664" s="6"/>
      <c r="F664" s="6"/>
      <c r="G664" s="8"/>
      <c r="I664" s="6"/>
    </row>
    <row r="665" spans="4:9" x14ac:dyDescent="0.25">
      <c r="D665" s="2"/>
      <c r="E665" s="6"/>
      <c r="F665" s="6"/>
      <c r="G665" s="8"/>
      <c r="I665" s="6"/>
    </row>
    <row r="666" spans="4:9" x14ac:dyDescent="0.25">
      <c r="D666" s="2"/>
      <c r="E666" s="6"/>
      <c r="F666" s="6"/>
      <c r="G666" s="8"/>
      <c r="I666" s="6"/>
    </row>
    <row r="667" spans="4:9" x14ac:dyDescent="0.25">
      <c r="D667" s="2"/>
      <c r="E667" s="6"/>
      <c r="F667" s="6"/>
      <c r="G667" s="8"/>
      <c r="I667" s="6"/>
    </row>
    <row r="668" spans="4:9" x14ac:dyDescent="0.25">
      <c r="D668" s="2"/>
      <c r="E668" s="6"/>
      <c r="F668" s="6"/>
      <c r="G668" s="8"/>
      <c r="I668" s="6"/>
    </row>
    <row r="669" spans="4:9" x14ac:dyDescent="0.25">
      <c r="D669" s="2"/>
      <c r="E669" s="6"/>
      <c r="F669" s="6"/>
      <c r="G669" s="8"/>
      <c r="I669" s="6"/>
    </row>
    <row r="670" spans="4:9" x14ac:dyDescent="0.25">
      <c r="D670" s="2"/>
      <c r="E670" s="6"/>
      <c r="F670" s="6"/>
      <c r="G670" s="8"/>
      <c r="I670" s="6"/>
    </row>
    <row r="671" spans="4:9" x14ac:dyDescent="0.25">
      <c r="D671" s="2"/>
      <c r="E671" s="6"/>
      <c r="F671" s="6"/>
      <c r="G671" s="8"/>
      <c r="I671" s="6"/>
    </row>
    <row r="672" spans="4:9" x14ac:dyDescent="0.25">
      <c r="D672" s="2"/>
      <c r="E672" s="6"/>
      <c r="F672" s="6"/>
      <c r="G672" s="8"/>
      <c r="I672" s="6"/>
    </row>
    <row r="673" spans="4:9" x14ac:dyDescent="0.25">
      <c r="D673" s="2"/>
      <c r="E673" s="6"/>
      <c r="F673" s="6"/>
      <c r="G673" s="8"/>
      <c r="I673" s="6"/>
    </row>
    <row r="674" spans="4:9" x14ac:dyDescent="0.25">
      <c r="D674" s="2"/>
      <c r="E674" s="6"/>
      <c r="F674" s="6"/>
      <c r="G674" s="8"/>
      <c r="I674" s="6"/>
    </row>
    <row r="675" spans="4:9" x14ac:dyDescent="0.25">
      <c r="D675" s="2"/>
      <c r="E675" s="6"/>
      <c r="F675" s="6"/>
      <c r="G675" s="8"/>
      <c r="I675" s="6"/>
    </row>
    <row r="676" spans="4:9" x14ac:dyDescent="0.25">
      <c r="D676" s="2"/>
      <c r="E676" s="6"/>
      <c r="F676" s="6"/>
      <c r="G676" s="8"/>
      <c r="I676" s="6"/>
    </row>
    <row r="677" spans="4:9" x14ac:dyDescent="0.25">
      <c r="D677" s="2"/>
      <c r="E677" s="6"/>
      <c r="F677" s="6"/>
      <c r="G677" s="8"/>
      <c r="I677" s="6"/>
    </row>
    <row r="678" spans="4:9" x14ac:dyDescent="0.25">
      <c r="D678" s="2"/>
      <c r="E678" s="6"/>
      <c r="F678" s="6"/>
      <c r="G678" s="8"/>
      <c r="I678" s="6"/>
    </row>
    <row r="679" spans="4:9" x14ac:dyDescent="0.25">
      <c r="D679" s="2"/>
      <c r="E679" s="6"/>
      <c r="F679" s="6"/>
      <c r="G679" s="8"/>
      <c r="I679" s="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Examples 1-2</vt:lpstr>
      <vt:lpstr>Example 3</vt:lpstr>
      <vt:lpstr>Example 4</vt:lpstr>
      <vt:lpstr>Example 5</vt:lpstr>
      <vt:lpstr>Example 6</vt:lpstr>
      <vt:lpstr>Example 7</vt:lpstr>
      <vt:lpstr>Example 8</vt:lpstr>
      <vt:lpstr>Example 9</vt:lpstr>
      <vt:lpstr>Example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2020-07-13T01:24:35Z</dcterms:created>
  <dcterms:modified xsi:type="dcterms:W3CDTF">2020-07-17T01:16:36Z</dcterms:modified>
</cp:coreProperties>
</file>