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\Documents\Anatoc Media\Retire Before Dad\Post Photos\"/>
    </mc:Choice>
  </mc:AlternateContent>
  <xr:revisionPtr revIDLastSave="0" documentId="13_ncr:1_{896C948A-405E-4347-A049-2204D1D1FAF3}" xr6:coauthVersionLast="47" xr6:coauthVersionMax="47" xr10:uidLastSave="{00000000-0000-0000-0000-000000000000}"/>
  <bookViews>
    <workbookView xWindow="-120" yWindow="-120" windowWidth="29040" windowHeight="15840" xr2:uid="{90D5DDBC-01CC-4D2F-9134-C120C0BF8DE4}"/>
  </bookViews>
  <sheets>
    <sheet name="Future Value Example" sheetId="2" r:id="rId1"/>
    <sheet name="View Formula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K250" i="1" s="1"/>
  <c r="K251" i="1" s="1"/>
  <c r="K251" i="2"/>
  <c r="J13" i="2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J37" i="2" s="1"/>
  <c r="J38" i="2" s="1"/>
  <c r="J39" i="2" s="1"/>
  <c r="J40" i="2" s="1"/>
  <c r="J41" i="2" s="1"/>
  <c r="J42" i="2" s="1"/>
  <c r="J43" i="2" s="1"/>
  <c r="J44" i="2" s="1"/>
  <c r="J45" i="2" s="1"/>
  <c r="J46" i="2" s="1"/>
  <c r="J47" i="2" s="1"/>
  <c r="J48" i="2" s="1"/>
  <c r="J49" i="2" s="1"/>
  <c r="J50" i="2" s="1"/>
  <c r="J51" i="2" s="1"/>
  <c r="J52" i="2" s="1"/>
  <c r="J53" i="2" s="1"/>
  <c r="J54" i="2" s="1"/>
  <c r="J55" i="2" s="1"/>
  <c r="J56" i="2" s="1"/>
  <c r="J57" i="2" s="1"/>
  <c r="J58" i="2" s="1"/>
  <c r="J59" i="2" s="1"/>
  <c r="J60" i="2" s="1"/>
  <c r="J61" i="2" s="1"/>
  <c r="J62" i="2" s="1"/>
  <c r="J63" i="2" s="1"/>
  <c r="J64" i="2" s="1"/>
  <c r="J65" i="2" s="1"/>
  <c r="J66" i="2" s="1"/>
  <c r="J67" i="2" s="1"/>
  <c r="J68" i="2" s="1"/>
  <c r="J69" i="2" s="1"/>
  <c r="J70" i="2" s="1"/>
  <c r="J71" i="2" s="1"/>
  <c r="J72" i="2" s="1"/>
  <c r="J73" i="2" s="1"/>
  <c r="J74" i="2" s="1"/>
  <c r="J75" i="2" s="1"/>
  <c r="J76" i="2" s="1"/>
  <c r="J77" i="2" s="1"/>
  <c r="J78" i="2" s="1"/>
  <c r="J79" i="2" s="1"/>
  <c r="J80" i="2" s="1"/>
  <c r="J81" i="2" s="1"/>
  <c r="J82" i="2" s="1"/>
  <c r="J83" i="2" s="1"/>
  <c r="J84" i="2" s="1"/>
  <c r="J85" i="2" s="1"/>
  <c r="J86" i="2" s="1"/>
  <c r="J87" i="2" s="1"/>
  <c r="J88" i="2" s="1"/>
  <c r="J89" i="2" s="1"/>
  <c r="J90" i="2" s="1"/>
  <c r="J91" i="2" s="1"/>
  <c r="J92" i="2" s="1"/>
  <c r="J93" i="2" s="1"/>
  <c r="J94" i="2" s="1"/>
  <c r="J95" i="2" s="1"/>
  <c r="J96" i="2" s="1"/>
  <c r="J97" i="2" s="1"/>
  <c r="J98" i="2" s="1"/>
  <c r="J99" i="2" s="1"/>
  <c r="J100" i="2" s="1"/>
  <c r="J101" i="2" s="1"/>
  <c r="J102" i="2" s="1"/>
  <c r="J103" i="2" s="1"/>
  <c r="J104" i="2" s="1"/>
  <c r="J105" i="2" s="1"/>
  <c r="J106" i="2" s="1"/>
  <c r="J107" i="2" s="1"/>
  <c r="J108" i="2" s="1"/>
  <c r="J109" i="2" s="1"/>
  <c r="J110" i="2" s="1"/>
  <c r="J111" i="2" s="1"/>
  <c r="J112" i="2" s="1"/>
  <c r="J113" i="2" s="1"/>
  <c r="J114" i="2" s="1"/>
  <c r="J115" i="2" s="1"/>
  <c r="J116" i="2" s="1"/>
  <c r="J117" i="2" s="1"/>
  <c r="J118" i="2" s="1"/>
  <c r="J119" i="2" s="1"/>
  <c r="J120" i="2" s="1"/>
  <c r="J121" i="2" s="1"/>
  <c r="J122" i="2" s="1"/>
  <c r="J123" i="2" s="1"/>
  <c r="J124" i="2" s="1"/>
  <c r="J125" i="2" s="1"/>
  <c r="J126" i="2" s="1"/>
  <c r="J127" i="2" s="1"/>
  <c r="J128" i="2" s="1"/>
  <c r="J129" i="2" s="1"/>
  <c r="J130" i="2" s="1"/>
  <c r="J131" i="2" s="1"/>
  <c r="J132" i="2" s="1"/>
  <c r="J133" i="2" s="1"/>
  <c r="J134" i="2" s="1"/>
  <c r="J135" i="2" s="1"/>
  <c r="J136" i="2" s="1"/>
  <c r="J137" i="2" s="1"/>
  <c r="J138" i="2" s="1"/>
  <c r="J139" i="2" s="1"/>
  <c r="J140" i="2" s="1"/>
  <c r="J141" i="2" s="1"/>
  <c r="J142" i="2" s="1"/>
  <c r="J143" i="2" s="1"/>
  <c r="J144" i="2" s="1"/>
  <c r="J145" i="2" s="1"/>
  <c r="J146" i="2" s="1"/>
  <c r="J147" i="2" s="1"/>
  <c r="J148" i="2" s="1"/>
  <c r="J149" i="2" s="1"/>
  <c r="J150" i="2" s="1"/>
  <c r="J151" i="2" s="1"/>
  <c r="J152" i="2" s="1"/>
  <c r="J153" i="2" s="1"/>
  <c r="J154" i="2" s="1"/>
  <c r="J155" i="2" s="1"/>
  <c r="J156" i="2" s="1"/>
  <c r="J157" i="2" s="1"/>
  <c r="J158" i="2" s="1"/>
  <c r="J159" i="2" s="1"/>
  <c r="J160" i="2" s="1"/>
  <c r="J161" i="2" s="1"/>
  <c r="J162" i="2" s="1"/>
  <c r="J163" i="2" s="1"/>
  <c r="J164" i="2" s="1"/>
  <c r="J165" i="2" s="1"/>
  <c r="J166" i="2" s="1"/>
  <c r="J167" i="2" s="1"/>
  <c r="J168" i="2" s="1"/>
  <c r="J169" i="2" s="1"/>
  <c r="J170" i="2" s="1"/>
  <c r="J171" i="2" s="1"/>
  <c r="J172" i="2" s="1"/>
  <c r="J173" i="2" s="1"/>
  <c r="J174" i="2" s="1"/>
  <c r="J175" i="2" s="1"/>
  <c r="J176" i="2" s="1"/>
  <c r="J177" i="2" s="1"/>
  <c r="J178" i="2" s="1"/>
  <c r="J179" i="2" s="1"/>
  <c r="J180" i="2" s="1"/>
  <c r="J181" i="2" s="1"/>
  <c r="J182" i="2" s="1"/>
  <c r="J183" i="2" s="1"/>
  <c r="J184" i="2" s="1"/>
  <c r="J185" i="2" s="1"/>
  <c r="J186" i="2" s="1"/>
  <c r="J187" i="2" s="1"/>
  <c r="J188" i="2" s="1"/>
  <c r="J189" i="2" s="1"/>
  <c r="J190" i="2" s="1"/>
  <c r="J191" i="2" s="1"/>
  <c r="J192" i="2" s="1"/>
  <c r="J193" i="2" s="1"/>
  <c r="J194" i="2" s="1"/>
  <c r="J195" i="2" s="1"/>
  <c r="J196" i="2" s="1"/>
  <c r="J197" i="2" s="1"/>
  <c r="J198" i="2" s="1"/>
  <c r="J199" i="2" s="1"/>
  <c r="J200" i="2" s="1"/>
  <c r="J201" i="2" s="1"/>
  <c r="J202" i="2" s="1"/>
  <c r="J203" i="2" s="1"/>
  <c r="J204" i="2" s="1"/>
  <c r="J205" i="2" s="1"/>
  <c r="J206" i="2" s="1"/>
  <c r="J207" i="2" s="1"/>
  <c r="J208" i="2" s="1"/>
  <c r="J209" i="2" s="1"/>
  <c r="J210" i="2" s="1"/>
  <c r="J211" i="2" s="1"/>
  <c r="J212" i="2" s="1"/>
  <c r="J213" i="2" s="1"/>
  <c r="J214" i="2" s="1"/>
  <c r="J215" i="2" s="1"/>
  <c r="J216" i="2" s="1"/>
  <c r="J217" i="2" s="1"/>
  <c r="J218" i="2" s="1"/>
  <c r="J219" i="2" s="1"/>
  <c r="J220" i="2" s="1"/>
  <c r="J221" i="2" s="1"/>
  <c r="J222" i="2" s="1"/>
  <c r="J223" i="2" s="1"/>
  <c r="J224" i="2" s="1"/>
  <c r="J225" i="2" s="1"/>
  <c r="J226" i="2" s="1"/>
  <c r="J227" i="2" s="1"/>
  <c r="J228" i="2" s="1"/>
  <c r="J229" i="2" s="1"/>
  <c r="J230" i="2" s="1"/>
  <c r="J231" i="2" s="1"/>
  <c r="J232" i="2" s="1"/>
  <c r="J233" i="2" s="1"/>
  <c r="J234" i="2" s="1"/>
  <c r="J235" i="2" s="1"/>
  <c r="J236" i="2" s="1"/>
  <c r="J237" i="2" s="1"/>
  <c r="J238" i="2" s="1"/>
  <c r="J239" i="2" s="1"/>
  <c r="J240" i="2" s="1"/>
  <c r="J241" i="2" s="1"/>
  <c r="J242" i="2" s="1"/>
  <c r="J243" i="2" s="1"/>
  <c r="J244" i="2" s="1"/>
  <c r="J245" i="2" s="1"/>
  <c r="J246" i="2" s="1"/>
  <c r="J247" i="2" s="1"/>
  <c r="J248" i="2" s="1"/>
  <c r="J249" i="2" s="1"/>
  <c r="J250" i="2" s="1"/>
  <c r="K250" i="2" s="1"/>
  <c r="J12" i="2"/>
  <c r="B7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E11" i="2"/>
  <c r="G11" i="2" s="1"/>
  <c r="D11" i="2"/>
  <c r="D12" i="2" s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1" i="1"/>
  <c r="B7" i="1"/>
  <c r="D11" i="1"/>
  <c r="D12" i="1" s="1"/>
  <c r="I12" i="1" s="1"/>
  <c r="E11" i="1"/>
  <c r="G11" i="1" s="1"/>
  <c r="H11" i="2" l="1"/>
  <c r="E12" i="2" s="1"/>
  <c r="G12" i="2" s="1"/>
  <c r="H12" i="2" s="1"/>
  <c r="E13" i="2" s="1"/>
  <c r="I12" i="2"/>
  <c r="D13" i="2"/>
  <c r="I13" i="2" s="1"/>
  <c r="I11" i="2"/>
  <c r="I11" i="1"/>
  <c r="H11" i="1"/>
  <c r="E12" i="1" s="1"/>
  <c r="D13" i="1"/>
  <c r="I13" i="1" s="1"/>
  <c r="G13" i="2" l="1"/>
  <c r="H13" i="2" s="1"/>
  <c r="E14" i="2" s="1"/>
  <c r="D14" i="2"/>
  <c r="G12" i="1"/>
  <c r="H12" i="1" s="1"/>
  <c r="D14" i="1"/>
  <c r="I14" i="1" s="1"/>
  <c r="G14" i="2" l="1"/>
  <c r="H14" i="2" s="1"/>
  <c r="E15" i="2" s="1"/>
  <c r="I14" i="2"/>
  <c r="D15" i="2"/>
  <c r="D15" i="1"/>
  <c r="I15" i="1" s="1"/>
  <c r="G15" i="2" l="1"/>
  <c r="H15" i="2" s="1"/>
  <c r="E16" i="2" s="1"/>
  <c r="D16" i="2"/>
  <c r="I15" i="2"/>
  <c r="D16" i="1"/>
  <c r="I16" i="1" s="1"/>
  <c r="G16" i="2" l="1"/>
  <c r="H16" i="2" s="1"/>
  <c r="E17" i="2" s="1"/>
  <c r="I16" i="2"/>
  <c r="D17" i="2"/>
  <c r="E13" i="1"/>
  <c r="D17" i="1"/>
  <c r="I17" i="1" s="1"/>
  <c r="G17" i="2" l="1"/>
  <c r="H17" i="2" s="1"/>
  <c r="E18" i="2" s="1"/>
  <c r="I17" i="2"/>
  <c r="D18" i="2"/>
  <c r="G13" i="1"/>
  <c r="H13" i="1" s="1"/>
  <c r="E14" i="1" s="1"/>
  <c r="D18" i="1"/>
  <c r="I18" i="1" s="1"/>
  <c r="G18" i="2" l="1"/>
  <c r="H18" i="2" s="1"/>
  <c r="E19" i="2" s="1"/>
  <c r="I18" i="2"/>
  <c r="D19" i="2"/>
  <c r="G14" i="1"/>
  <c r="H14" i="1" s="1"/>
  <c r="D19" i="1"/>
  <c r="I19" i="1" s="1"/>
  <c r="G19" i="2" l="1"/>
  <c r="H19" i="2" s="1"/>
  <c r="E20" i="2" s="1"/>
  <c r="D20" i="2"/>
  <c r="I19" i="2"/>
  <c r="E15" i="1"/>
  <c r="D20" i="1"/>
  <c r="I20" i="1" s="1"/>
  <c r="G20" i="2" l="1"/>
  <c r="H20" i="2" s="1"/>
  <c r="E21" i="2" s="1"/>
  <c r="I20" i="2"/>
  <c r="D21" i="2"/>
  <c r="G15" i="1"/>
  <c r="H15" i="1" s="1"/>
  <c r="D21" i="1"/>
  <c r="I21" i="1" s="1"/>
  <c r="G21" i="2" l="1"/>
  <c r="H21" i="2" s="1"/>
  <c r="E22" i="2" s="1"/>
  <c r="D22" i="2"/>
  <c r="I21" i="2"/>
  <c r="E16" i="1"/>
  <c r="D22" i="1"/>
  <c r="I22" i="1" s="1"/>
  <c r="G22" i="2" l="1"/>
  <c r="H22" i="2" s="1"/>
  <c r="E23" i="2" s="1"/>
  <c r="I22" i="2"/>
  <c r="D23" i="2"/>
  <c r="G16" i="1"/>
  <c r="H16" i="1" s="1"/>
  <c r="D23" i="1"/>
  <c r="I23" i="1" s="1"/>
  <c r="G23" i="2" l="1"/>
  <c r="H23" i="2" s="1"/>
  <c r="E24" i="2" s="1"/>
  <c r="I23" i="2"/>
  <c r="D24" i="2"/>
  <c r="D24" i="1"/>
  <c r="I24" i="1" s="1"/>
  <c r="G24" i="2" l="1"/>
  <c r="H24" i="2" s="1"/>
  <c r="E25" i="2" s="1"/>
  <c r="D25" i="2"/>
  <c r="I24" i="2"/>
  <c r="E17" i="1"/>
  <c r="D25" i="1"/>
  <c r="I25" i="1" s="1"/>
  <c r="G25" i="2" l="1"/>
  <c r="H25" i="2" s="1"/>
  <c r="E26" i="2" s="1"/>
  <c r="D26" i="2"/>
  <c r="I25" i="2"/>
  <c r="G17" i="1"/>
  <c r="H17" i="1" s="1"/>
  <c r="D26" i="1"/>
  <c r="I26" i="1" s="1"/>
  <c r="I26" i="2" l="1"/>
  <c r="D27" i="2"/>
  <c r="G26" i="2"/>
  <c r="H26" i="2" s="1"/>
  <c r="E27" i="2" s="1"/>
  <c r="E18" i="1"/>
  <c r="D27" i="1"/>
  <c r="I27" i="1" s="1"/>
  <c r="G27" i="2" l="1"/>
  <c r="H27" i="2" s="1"/>
  <c r="E28" i="2" s="1"/>
  <c r="D28" i="2"/>
  <c r="I27" i="2"/>
  <c r="G18" i="1"/>
  <c r="H18" i="1" s="1"/>
  <c r="E19" i="1" s="1"/>
  <c r="D28" i="1"/>
  <c r="I28" i="1" s="1"/>
  <c r="G28" i="2" l="1"/>
  <c r="H28" i="2" s="1"/>
  <c r="E29" i="2" s="1"/>
  <c r="I28" i="2"/>
  <c r="D29" i="2"/>
  <c r="G19" i="1"/>
  <c r="H19" i="1" s="1"/>
  <c r="D29" i="1"/>
  <c r="I29" i="1" s="1"/>
  <c r="G29" i="2" l="1"/>
  <c r="H29" i="2" s="1"/>
  <c r="E30" i="2" s="1"/>
  <c r="I29" i="2"/>
  <c r="D30" i="2"/>
  <c r="D30" i="1"/>
  <c r="I30" i="1" s="1"/>
  <c r="G30" i="2" l="1"/>
  <c r="H30" i="2" s="1"/>
  <c r="E31" i="2" s="1"/>
  <c r="I30" i="2"/>
  <c r="D31" i="2"/>
  <c r="E20" i="1"/>
  <c r="D31" i="1"/>
  <c r="I31" i="1" s="1"/>
  <c r="G31" i="2" l="1"/>
  <c r="H31" i="2" s="1"/>
  <c r="E32" i="2" s="1"/>
  <c r="D32" i="2"/>
  <c r="I31" i="2"/>
  <c r="G20" i="1"/>
  <c r="H20" i="1" s="1"/>
  <c r="E21" i="1" s="1"/>
  <c r="D32" i="1"/>
  <c r="I32" i="1" s="1"/>
  <c r="G32" i="2" l="1"/>
  <c r="H32" i="2" s="1"/>
  <c r="E33" i="2" s="1"/>
  <c r="I32" i="2"/>
  <c r="D33" i="2"/>
  <c r="G21" i="1"/>
  <c r="H21" i="1" s="1"/>
  <c r="D33" i="1"/>
  <c r="I33" i="1" s="1"/>
  <c r="D34" i="2" l="1"/>
  <c r="I33" i="2"/>
  <c r="G33" i="2"/>
  <c r="H33" i="2" s="1"/>
  <c r="E34" i="2" s="1"/>
  <c r="D34" i="1"/>
  <c r="I34" i="1" s="1"/>
  <c r="G34" i="2" l="1"/>
  <c r="H34" i="2" s="1"/>
  <c r="E35" i="2" s="1"/>
  <c r="I34" i="2"/>
  <c r="D35" i="2"/>
  <c r="E22" i="1"/>
  <c r="D35" i="1"/>
  <c r="I35" i="1" s="1"/>
  <c r="G35" i="2" l="1"/>
  <c r="H35" i="2" s="1"/>
  <c r="E36" i="2" s="1"/>
  <c r="D36" i="2"/>
  <c r="I35" i="2"/>
  <c r="G22" i="1"/>
  <c r="H22" i="1" s="1"/>
  <c r="D36" i="1"/>
  <c r="I36" i="1" s="1"/>
  <c r="I36" i="2" l="1"/>
  <c r="D37" i="2"/>
  <c r="G36" i="2"/>
  <c r="H36" i="2" s="1"/>
  <c r="E37" i="2" s="1"/>
  <c r="E23" i="1"/>
  <c r="D37" i="1"/>
  <c r="I37" i="1" s="1"/>
  <c r="G37" i="2" l="1"/>
  <c r="H37" i="2" s="1"/>
  <c r="E38" i="2" s="1"/>
  <c r="I37" i="2"/>
  <c r="D38" i="2"/>
  <c r="G23" i="1"/>
  <c r="H23" i="1" s="1"/>
  <c r="D38" i="1"/>
  <c r="I38" i="1" s="1"/>
  <c r="I38" i="2" l="1"/>
  <c r="D39" i="2"/>
  <c r="G38" i="2"/>
  <c r="H38" i="2" s="1"/>
  <c r="E39" i="2" s="1"/>
  <c r="E24" i="1"/>
  <c r="D39" i="1"/>
  <c r="I39" i="1" s="1"/>
  <c r="G39" i="2" l="1"/>
  <c r="H39" i="2" s="1"/>
  <c r="E40" i="2" s="1"/>
  <c r="D40" i="2"/>
  <c r="I39" i="2"/>
  <c r="G24" i="1"/>
  <c r="H24" i="1" s="1"/>
  <c r="E25" i="1" s="1"/>
  <c r="D40" i="1"/>
  <c r="I40" i="1" s="1"/>
  <c r="I40" i="2" l="1"/>
  <c r="D41" i="2"/>
  <c r="G40" i="2"/>
  <c r="H40" i="2" s="1"/>
  <c r="E41" i="2" s="1"/>
  <c r="G25" i="1"/>
  <c r="H25" i="1" s="1"/>
  <c r="D41" i="1"/>
  <c r="I41" i="1" s="1"/>
  <c r="G41" i="2" l="1"/>
  <c r="H41" i="2" s="1"/>
  <c r="E42" i="2" s="1"/>
  <c r="I41" i="2"/>
  <c r="D42" i="2"/>
  <c r="E26" i="1"/>
  <c r="D42" i="1"/>
  <c r="I42" i="1" s="1"/>
  <c r="G42" i="2" l="1"/>
  <c r="H42" i="2" s="1"/>
  <c r="E43" i="2" s="1"/>
  <c r="I42" i="2"/>
  <c r="D43" i="2"/>
  <c r="G26" i="1"/>
  <c r="H26" i="1" s="1"/>
  <c r="D43" i="1"/>
  <c r="I43" i="1" s="1"/>
  <c r="G43" i="2" l="1"/>
  <c r="H43" i="2" s="1"/>
  <c r="E44" i="2" s="1"/>
  <c r="D44" i="2"/>
  <c r="I43" i="2"/>
  <c r="D44" i="1"/>
  <c r="I44" i="1" s="1"/>
  <c r="G44" i="2" l="1"/>
  <c r="H44" i="2" s="1"/>
  <c r="E45" i="2" s="1"/>
  <c r="I44" i="2"/>
  <c r="D45" i="2"/>
  <c r="E27" i="1"/>
  <c r="D45" i="1"/>
  <c r="I45" i="1" s="1"/>
  <c r="I45" i="2" l="1"/>
  <c r="D46" i="2"/>
  <c r="G45" i="2"/>
  <c r="H45" i="2" s="1"/>
  <c r="E46" i="2" s="1"/>
  <c r="G27" i="1"/>
  <c r="H27" i="1" s="1"/>
  <c r="E28" i="1" s="1"/>
  <c r="D46" i="1"/>
  <c r="I46" i="1" s="1"/>
  <c r="G46" i="2" l="1"/>
  <c r="H46" i="2" s="1"/>
  <c r="E47" i="2" s="1"/>
  <c r="I46" i="2"/>
  <c r="D47" i="2"/>
  <c r="G28" i="1"/>
  <c r="H28" i="1" s="1"/>
  <c r="D47" i="1"/>
  <c r="I47" i="1" s="1"/>
  <c r="G47" i="2" l="1"/>
  <c r="H47" i="2" s="1"/>
  <c r="E48" i="2" s="1"/>
  <c r="D48" i="2"/>
  <c r="I47" i="2"/>
  <c r="E29" i="1"/>
  <c r="D48" i="1"/>
  <c r="I48" i="1" s="1"/>
  <c r="I48" i="2" l="1"/>
  <c r="D49" i="2"/>
  <c r="G48" i="2"/>
  <c r="H48" i="2" s="1"/>
  <c r="E49" i="2" s="1"/>
  <c r="G29" i="1"/>
  <c r="H29" i="1" s="1"/>
  <c r="D49" i="1"/>
  <c r="I49" i="1" s="1"/>
  <c r="G49" i="2" l="1"/>
  <c r="H49" i="2" s="1"/>
  <c r="E50" i="2" s="1"/>
  <c r="I49" i="2"/>
  <c r="D50" i="2"/>
  <c r="D50" i="1"/>
  <c r="I50" i="1" s="1"/>
  <c r="G50" i="2" l="1"/>
  <c r="H50" i="2" s="1"/>
  <c r="E51" i="2" s="1"/>
  <c r="I50" i="2"/>
  <c r="D51" i="2"/>
  <c r="E30" i="1"/>
  <c r="D51" i="1"/>
  <c r="I51" i="1" s="1"/>
  <c r="G51" i="2" l="1"/>
  <c r="H51" i="2" s="1"/>
  <c r="E52" i="2" s="1"/>
  <c r="D52" i="2"/>
  <c r="I51" i="2"/>
  <c r="G30" i="1"/>
  <c r="H30" i="1" s="1"/>
  <c r="D52" i="1"/>
  <c r="I52" i="1" s="1"/>
  <c r="G52" i="2" l="1"/>
  <c r="H52" i="2" s="1"/>
  <c r="E53" i="2" s="1"/>
  <c r="I52" i="2"/>
  <c r="D53" i="2"/>
  <c r="E31" i="1"/>
  <c r="D53" i="1"/>
  <c r="I53" i="1" s="1"/>
  <c r="G53" i="2" l="1"/>
  <c r="H53" i="2" s="1"/>
  <c r="E54" i="2" s="1"/>
  <c r="I53" i="2"/>
  <c r="D54" i="2"/>
  <c r="G31" i="1"/>
  <c r="H31" i="1" s="1"/>
  <c r="D54" i="1"/>
  <c r="I54" i="1" s="1"/>
  <c r="G54" i="2" l="1"/>
  <c r="H54" i="2" s="1"/>
  <c r="E55" i="2" s="1"/>
  <c r="I54" i="2"/>
  <c r="D55" i="2"/>
  <c r="E32" i="1"/>
  <c r="D55" i="1"/>
  <c r="I55" i="1" s="1"/>
  <c r="G55" i="2" l="1"/>
  <c r="H55" i="2" s="1"/>
  <c r="E56" i="2" s="1"/>
  <c r="D56" i="2"/>
  <c r="I55" i="2"/>
  <c r="G32" i="1"/>
  <c r="H32" i="1" s="1"/>
  <c r="D56" i="1"/>
  <c r="I56" i="1" s="1"/>
  <c r="I56" i="2" l="1"/>
  <c r="D57" i="2"/>
  <c r="G56" i="2"/>
  <c r="H56" i="2" s="1"/>
  <c r="E57" i="2" s="1"/>
  <c r="E33" i="1"/>
  <c r="D57" i="1"/>
  <c r="I57" i="1" s="1"/>
  <c r="G57" i="2" l="1"/>
  <c r="H57" i="2" s="1"/>
  <c r="E58" i="2" s="1"/>
  <c r="I57" i="2"/>
  <c r="D58" i="2"/>
  <c r="G33" i="1"/>
  <c r="H33" i="1" s="1"/>
  <c r="D58" i="1"/>
  <c r="I58" i="1" s="1"/>
  <c r="G58" i="2" l="1"/>
  <c r="H58" i="2" s="1"/>
  <c r="E59" i="2" s="1"/>
  <c r="I58" i="2"/>
  <c r="D59" i="2"/>
  <c r="E34" i="1"/>
  <c r="D59" i="1"/>
  <c r="I59" i="1" s="1"/>
  <c r="G59" i="2" l="1"/>
  <c r="H59" i="2" s="1"/>
  <c r="E60" i="2" s="1"/>
  <c r="D60" i="2"/>
  <c r="I59" i="2"/>
  <c r="G34" i="1"/>
  <c r="H34" i="1" s="1"/>
  <c r="E35" i="1" s="1"/>
  <c r="D60" i="1"/>
  <c r="I60" i="1" s="1"/>
  <c r="G60" i="2" l="1"/>
  <c r="H60" i="2" s="1"/>
  <c r="E61" i="2" s="1"/>
  <c r="I60" i="2"/>
  <c r="D61" i="2"/>
  <c r="G35" i="1"/>
  <c r="H35" i="1" s="1"/>
  <c r="D61" i="1"/>
  <c r="I61" i="1" s="1"/>
  <c r="G61" i="2" l="1"/>
  <c r="H61" i="2" s="1"/>
  <c r="E62" i="2" s="1"/>
  <c r="I61" i="2"/>
  <c r="D62" i="2"/>
  <c r="E36" i="1"/>
  <c r="D62" i="1"/>
  <c r="I62" i="1" s="1"/>
  <c r="G62" i="2" l="1"/>
  <c r="H62" i="2" s="1"/>
  <c r="E63" i="2" s="1"/>
  <c r="I62" i="2"/>
  <c r="D63" i="2"/>
  <c r="G36" i="1"/>
  <c r="H36" i="1" s="1"/>
  <c r="D63" i="1"/>
  <c r="I63" i="1" s="1"/>
  <c r="G63" i="2" l="1"/>
  <c r="H63" i="2" s="1"/>
  <c r="E64" i="2" s="1"/>
  <c r="D64" i="2"/>
  <c r="I63" i="2"/>
  <c r="E37" i="1"/>
  <c r="D64" i="1"/>
  <c r="I64" i="1" s="1"/>
  <c r="G64" i="2" l="1"/>
  <c r="H64" i="2" s="1"/>
  <c r="E65" i="2" s="1"/>
  <c r="I64" i="2"/>
  <c r="D65" i="2"/>
  <c r="G37" i="1"/>
  <c r="H37" i="1" s="1"/>
  <c r="D65" i="1"/>
  <c r="I65" i="1" s="1"/>
  <c r="G65" i="2" l="1"/>
  <c r="H65" i="2" s="1"/>
  <c r="E66" i="2" s="1"/>
  <c r="D66" i="2"/>
  <c r="I65" i="2"/>
  <c r="E38" i="1"/>
  <c r="D66" i="1"/>
  <c r="I66" i="1" s="1"/>
  <c r="G66" i="2" l="1"/>
  <c r="H66" i="2" s="1"/>
  <c r="E67" i="2" s="1"/>
  <c r="I66" i="2"/>
  <c r="D67" i="2"/>
  <c r="G38" i="1"/>
  <c r="H38" i="1"/>
  <c r="D67" i="1"/>
  <c r="I67" i="1" s="1"/>
  <c r="G67" i="2" l="1"/>
  <c r="H67" i="2" s="1"/>
  <c r="E68" i="2" s="1"/>
  <c r="D68" i="2"/>
  <c r="I67" i="2"/>
  <c r="E39" i="1"/>
  <c r="D68" i="1"/>
  <c r="I68" i="1" s="1"/>
  <c r="I68" i="2" l="1"/>
  <c r="D69" i="2"/>
  <c r="G68" i="2"/>
  <c r="H68" i="2" s="1"/>
  <c r="E69" i="2" s="1"/>
  <c r="G39" i="1"/>
  <c r="H39" i="1" s="1"/>
  <c r="D69" i="1"/>
  <c r="I69" i="1" s="1"/>
  <c r="G69" i="2" l="1"/>
  <c r="H69" i="2" s="1"/>
  <c r="E70" i="2" s="1"/>
  <c r="I69" i="2"/>
  <c r="D70" i="2"/>
  <c r="E40" i="1"/>
  <c r="D70" i="1"/>
  <c r="I70" i="1" s="1"/>
  <c r="G70" i="2" l="1"/>
  <c r="H70" i="2" s="1"/>
  <c r="E71" i="2" s="1"/>
  <c r="I70" i="2"/>
  <c r="D71" i="2"/>
  <c r="G40" i="1"/>
  <c r="H40" i="1" s="1"/>
  <c r="D71" i="1"/>
  <c r="I71" i="1" s="1"/>
  <c r="G71" i="2" l="1"/>
  <c r="H71" i="2" s="1"/>
  <c r="E72" i="2" s="1"/>
  <c r="D72" i="2"/>
  <c r="I71" i="2"/>
  <c r="E41" i="1"/>
  <c r="D72" i="1"/>
  <c r="I72" i="1" s="1"/>
  <c r="I72" i="2" l="1"/>
  <c r="D73" i="2"/>
  <c r="G72" i="2"/>
  <c r="H72" i="2" s="1"/>
  <c r="E73" i="2" s="1"/>
  <c r="G41" i="1"/>
  <c r="H41" i="1" s="1"/>
  <c r="D73" i="1"/>
  <c r="I73" i="1" s="1"/>
  <c r="G73" i="2" l="1"/>
  <c r="H73" i="2" s="1"/>
  <c r="E74" i="2" s="1"/>
  <c r="D74" i="2"/>
  <c r="I73" i="2"/>
  <c r="E42" i="1"/>
  <c r="D74" i="1"/>
  <c r="I74" i="1" s="1"/>
  <c r="I74" i="2" l="1"/>
  <c r="D75" i="2"/>
  <c r="G74" i="2"/>
  <c r="H74" i="2" s="1"/>
  <c r="E75" i="2" s="1"/>
  <c r="G42" i="1"/>
  <c r="H42" i="1" s="1"/>
  <c r="D75" i="1"/>
  <c r="I75" i="1" s="1"/>
  <c r="G75" i="2" l="1"/>
  <c r="H75" i="2" s="1"/>
  <c r="E76" i="2" s="1"/>
  <c r="I75" i="2"/>
  <c r="D76" i="2"/>
  <c r="E43" i="1"/>
  <c r="D76" i="1"/>
  <c r="I76" i="1" s="1"/>
  <c r="G76" i="2" l="1"/>
  <c r="H76" i="2" s="1"/>
  <c r="E77" i="2" s="1"/>
  <c r="I76" i="2"/>
  <c r="D77" i="2"/>
  <c r="G43" i="1"/>
  <c r="H43" i="1" s="1"/>
  <c r="D77" i="1"/>
  <c r="I77" i="1" s="1"/>
  <c r="G77" i="2" l="1"/>
  <c r="H77" i="2" s="1"/>
  <c r="E78" i="2" s="1"/>
  <c r="D78" i="2"/>
  <c r="I77" i="2"/>
  <c r="E44" i="1"/>
  <c r="D78" i="1"/>
  <c r="I78" i="1" s="1"/>
  <c r="G78" i="2" l="1"/>
  <c r="H78" i="2" s="1"/>
  <c r="E79" i="2" s="1"/>
  <c r="I78" i="2"/>
  <c r="D79" i="2"/>
  <c r="G44" i="1"/>
  <c r="H44" i="1" s="1"/>
  <c r="D79" i="1"/>
  <c r="I79" i="1" s="1"/>
  <c r="G79" i="2" l="1"/>
  <c r="H79" i="2" s="1"/>
  <c r="E80" i="2" s="1"/>
  <c r="I79" i="2"/>
  <c r="D80" i="2"/>
  <c r="E45" i="1"/>
  <c r="D80" i="1"/>
  <c r="I80" i="1" s="1"/>
  <c r="G80" i="2" l="1"/>
  <c r="H80" i="2" s="1"/>
  <c r="E81" i="2" s="1"/>
  <c r="I80" i="2"/>
  <c r="D81" i="2"/>
  <c r="G45" i="1"/>
  <c r="H45" i="1"/>
  <c r="D81" i="1"/>
  <c r="I81" i="1" s="1"/>
  <c r="D82" i="2" l="1"/>
  <c r="I81" i="2"/>
  <c r="G81" i="2"/>
  <c r="H81" i="2" s="1"/>
  <c r="E82" i="2" s="1"/>
  <c r="E46" i="1"/>
  <c r="D82" i="1"/>
  <c r="I82" i="1" s="1"/>
  <c r="G82" i="2" l="1"/>
  <c r="H82" i="2" s="1"/>
  <c r="E83" i="2" s="1"/>
  <c r="I82" i="2"/>
  <c r="D83" i="2"/>
  <c r="G46" i="1"/>
  <c r="H46" i="1" s="1"/>
  <c r="D83" i="1"/>
  <c r="I83" i="1" s="1"/>
  <c r="I83" i="2" l="1"/>
  <c r="D84" i="2"/>
  <c r="G83" i="2"/>
  <c r="H83" i="2" s="1"/>
  <c r="E84" i="2" s="1"/>
  <c r="D84" i="1"/>
  <c r="I84" i="1" s="1"/>
  <c r="G84" i="2" l="1"/>
  <c r="H84" i="2" s="1"/>
  <c r="E85" i="2" s="1"/>
  <c r="I84" i="2"/>
  <c r="D85" i="2"/>
  <c r="E47" i="1"/>
  <c r="D85" i="1"/>
  <c r="I85" i="1" s="1"/>
  <c r="D86" i="2" l="1"/>
  <c r="I85" i="2"/>
  <c r="G85" i="2"/>
  <c r="H85" i="2" s="1"/>
  <c r="E86" i="2" s="1"/>
  <c r="G47" i="1"/>
  <c r="H47" i="1"/>
  <c r="E48" i="1" s="1"/>
  <c r="D86" i="1"/>
  <c r="I86" i="1" s="1"/>
  <c r="G86" i="2" l="1"/>
  <c r="H86" i="2" s="1"/>
  <c r="E87" i="2" s="1"/>
  <c r="I86" i="2"/>
  <c r="D87" i="2"/>
  <c r="G48" i="1"/>
  <c r="H48" i="1" s="1"/>
  <c r="D87" i="1"/>
  <c r="I87" i="1" s="1"/>
  <c r="I87" i="2" l="1"/>
  <c r="D88" i="2"/>
  <c r="G87" i="2"/>
  <c r="H87" i="2" s="1"/>
  <c r="E88" i="2" s="1"/>
  <c r="E49" i="1"/>
  <c r="D88" i="1"/>
  <c r="I88" i="1" s="1"/>
  <c r="G88" i="2" l="1"/>
  <c r="H88" i="2" s="1"/>
  <c r="E89" i="2" s="1"/>
  <c r="I88" i="2"/>
  <c r="D89" i="2"/>
  <c r="G49" i="1"/>
  <c r="H49" i="1" s="1"/>
  <c r="D89" i="1"/>
  <c r="I89" i="1" s="1"/>
  <c r="D90" i="2" l="1"/>
  <c r="I89" i="2"/>
  <c r="G89" i="2"/>
  <c r="H89" i="2" s="1"/>
  <c r="E90" i="2" s="1"/>
  <c r="D90" i="1"/>
  <c r="I90" i="1" s="1"/>
  <c r="G90" i="2" l="1"/>
  <c r="H90" i="2" s="1"/>
  <c r="E91" i="2" s="1"/>
  <c r="I90" i="2"/>
  <c r="D91" i="2"/>
  <c r="E50" i="1"/>
  <c r="D91" i="1"/>
  <c r="I91" i="1" s="1"/>
  <c r="G91" i="2" l="1"/>
  <c r="H91" i="2" s="1"/>
  <c r="E92" i="2" s="1"/>
  <c r="I91" i="2"/>
  <c r="D92" i="2"/>
  <c r="G50" i="1"/>
  <c r="H50" i="1" s="1"/>
  <c r="E51" i="1" s="1"/>
  <c r="D92" i="1"/>
  <c r="I92" i="1" s="1"/>
  <c r="G92" i="2" l="1"/>
  <c r="H92" i="2" s="1"/>
  <c r="E93" i="2" s="1"/>
  <c r="I92" i="2"/>
  <c r="D93" i="2"/>
  <c r="G51" i="1"/>
  <c r="H51" i="1" s="1"/>
  <c r="D93" i="1"/>
  <c r="I93" i="1" s="1"/>
  <c r="G93" i="2" l="1"/>
  <c r="H93" i="2" s="1"/>
  <c r="E94" i="2" s="1"/>
  <c r="D94" i="2"/>
  <c r="I93" i="2"/>
  <c r="E52" i="1"/>
  <c r="D94" i="1"/>
  <c r="I94" i="1" s="1"/>
  <c r="G94" i="2" l="1"/>
  <c r="H94" i="2" s="1"/>
  <c r="E95" i="2" s="1"/>
  <c r="I94" i="2"/>
  <c r="D95" i="2"/>
  <c r="G52" i="1"/>
  <c r="H52" i="1" s="1"/>
  <c r="D95" i="1"/>
  <c r="I95" i="1" s="1"/>
  <c r="G95" i="2" l="1"/>
  <c r="H95" i="2" s="1"/>
  <c r="E96" i="2" s="1"/>
  <c r="I95" i="2"/>
  <c r="D96" i="2"/>
  <c r="E53" i="1"/>
  <c r="D96" i="1"/>
  <c r="I96" i="1" s="1"/>
  <c r="I96" i="2" l="1"/>
  <c r="D97" i="2"/>
  <c r="G96" i="2"/>
  <c r="H96" i="2" s="1"/>
  <c r="E97" i="2" s="1"/>
  <c r="G53" i="1"/>
  <c r="H53" i="1" s="1"/>
  <c r="D97" i="1"/>
  <c r="I97" i="1" s="1"/>
  <c r="G97" i="2" l="1"/>
  <c r="H97" i="2" s="1"/>
  <c r="E98" i="2" s="1"/>
  <c r="D98" i="2"/>
  <c r="I97" i="2"/>
  <c r="D98" i="1"/>
  <c r="I98" i="1" s="1"/>
  <c r="G98" i="2" l="1"/>
  <c r="H98" i="2" s="1"/>
  <c r="E99" i="2" s="1"/>
  <c r="I98" i="2"/>
  <c r="D99" i="2"/>
  <c r="E54" i="1"/>
  <c r="D99" i="1"/>
  <c r="I99" i="1" s="1"/>
  <c r="I99" i="2" l="1"/>
  <c r="D100" i="2"/>
  <c r="G99" i="2"/>
  <c r="H99" i="2" s="1"/>
  <c r="E100" i="2" s="1"/>
  <c r="G54" i="1"/>
  <c r="H54" i="1" s="1"/>
  <c r="D100" i="1"/>
  <c r="I100" i="1" s="1"/>
  <c r="G100" i="2" l="1"/>
  <c r="H100" i="2" s="1"/>
  <c r="E101" i="2" s="1"/>
  <c r="I100" i="2"/>
  <c r="D101" i="2"/>
  <c r="E55" i="1"/>
  <c r="D101" i="1"/>
  <c r="I101" i="1" s="1"/>
  <c r="D102" i="2" l="1"/>
  <c r="I101" i="2"/>
  <c r="G101" i="2"/>
  <c r="H101" i="2" s="1"/>
  <c r="E102" i="2" s="1"/>
  <c r="G55" i="1"/>
  <c r="H55" i="1" s="1"/>
  <c r="D102" i="1"/>
  <c r="I102" i="1" s="1"/>
  <c r="G102" i="2" l="1"/>
  <c r="H102" i="2" s="1"/>
  <c r="E103" i="2" s="1"/>
  <c r="I102" i="2"/>
  <c r="D103" i="2"/>
  <c r="E56" i="1"/>
  <c r="D103" i="1"/>
  <c r="I103" i="1" s="1"/>
  <c r="I103" i="2" l="1"/>
  <c r="D104" i="2"/>
  <c r="G103" i="2"/>
  <c r="H103" i="2" s="1"/>
  <c r="E104" i="2" s="1"/>
  <c r="G56" i="1"/>
  <c r="H56" i="1" s="1"/>
  <c r="E57" i="1" s="1"/>
  <c r="D104" i="1"/>
  <c r="I104" i="1" s="1"/>
  <c r="G104" i="2" l="1"/>
  <c r="H104" i="2" s="1"/>
  <c r="E105" i="2" s="1"/>
  <c r="I104" i="2"/>
  <c r="D105" i="2"/>
  <c r="G57" i="1"/>
  <c r="H57" i="1" s="1"/>
  <c r="D105" i="1"/>
  <c r="I105" i="1" s="1"/>
  <c r="G105" i="2" l="1"/>
  <c r="H105" i="2" s="1"/>
  <c r="E106" i="2" s="1"/>
  <c r="D106" i="2"/>
  <c r="I105" i="2"/>
  <c r="E58" i="1"/>
  <c r="D106" i="1"/>
  <c r="I106" i="1" s="1"/>
  <c r="G106" i="2" l="1"/>
  <c r="H106" i="2" s="1"/>
  <c r="E107" i="2" s="1"/>
  <c r="I106" i="2"/>
  <c r="D107" i="2"/>
  <c r="G58" i="1"/>
  <c r="H58" i="1" s="1"/>
  <c r="D107" i="1"/>
  <c r="I107" i="1" s="1"/>
  <c r="I107" i="2" l="1"/>
  <c r="D108" i="2"/>
  <c r="G107" i="2"/>
  <c r="H107" i="2" s="1"/>
  <c r="E108" i="2" s="1"/>
  <c r="D108" i="1"/>
  <c r="I108" i="1" s="1"/>
  <c r="G108" i="2" l="1"/>
  <c r="H108" i="2" s="1"/>
  <c r="E109" i="2" s="1"/>
  <c r="I108" i="2"/>
  <c r="D109" i="2"/>
  <c r="E59" i="1"/>
  <c r="D109" i="1"/>
  <c r="I109" i="1" s="1"/>
  <c r="D110" i="2" l="1"/>
  <c r="I109" i="2"/>
  <c r="G109" i="2"/>
  <c r="H109" i="2" s="1"/>
  <c r="E110" i="2" s="1"/>
  <c r="G59" i="1"/>
  <c r="H59" i="1" s="1"/>
  <c r="D110" i="1"/>
  <c r="I110" i="1" s="1"/>
  <c r="G110" i="2" l="1"/>
  <c r="H110" i="2" s="1"/>
  <c r="E111" i="2" s="1"/>
  <c r="I110" i="2"/>
  <c r="D111" i="2"/>
  <c r="E60" i="1"/>
  <c r="D111" i="1"/>
  <c r="I111" i="1" s="1"/>
  <c r="I111" i="2" l="1"/>
  <c r="D112" i="2"/>
  <c r="G111" i="2"/>
  <c r="H111" i="2" s="1"/>
  <c r="E112" i="2" s="1"/>
  <c r="G60" i="1"/>
  <c r="H60" i="1" s="1"/>
  <c r="D112" i="1"/>
  <c r="I112" i="1" s="1"/>
  <c r="G112" i="2" l="1"/>
  <c r="H112" i="2" s="1"/>
  <c r="E113" i="2" s="1"/>
  <c r="I112" i="2"/>
  <c r="D113" i="2"/>
  <c r="E61" i="1"/>
  <c r="D113" i="1"/>
  <c r="I113" i="1" s="1"/>
  <c r="D114" i="2" l="1"/>
  <c r="I113" i="2"/>
  <c r="G113" i="2"/>
  <c r="H113" i="2" s="1"/>
  <c r="E114" i="2" s="1"/>
  <c r="G61" i="1"/>
  <c r="H61" i="1" s="1"/>
  <c r="E62" i="1" s="1"/>
  <c r="D114" i="1"/>
  <c r="I114" i="1" s="1"/>
  <c r="G114" i="2" l="1"/>
  <c r="H114" i="2" s="1"/>
  <c r="E115" i="2" s="1"/>
  <c r="I114" i="2"/>
  <c r="D115" i="2"/>
  <c r="G62" i="1"/>
  <c r="H62" i="1" s="1"/>
  <c r="D115" i="1"/>
  <c r="I115" i="1" s="1"/>
  <c r="I115" i="2" l="1"/>
  <c r="D116" i="2"/>
  <c r="G115" i="2"/>
  <c r="H115" i="2" s="1"/>
  <c r="E116" i="2" s="1"/>
  <c r="D116" i="1"/>
  <c r="I116" i="1" s="1"/>
  <c r="G116" i="2" l="1"/>
  <c r="H116" i="2" s="1"/>
  <c r="E117" i="2" s="1"/>
  <c r="I116" i="2"/>
  <c r="D117" i="2"/>
  <c r="E63" i="1"/>
  <c r="D117" i="1"/>
  <c r="I117" i="1" s="1"/>
  <c r="G117" i="2" l="1"/>
  <c r="H117" i="2" s="1"/>
  <c r="E118" i="2" s="1"/>
  <c r="D118" i="2"/>
  <c r="I117" i="2"/>
  <c r="G63" i="1"/>
  <c r="H63" i="1" s="1"/>
  <c r="E64" i="1" s="1"/>
  <c r="D118" i="1"/>
  <c r="I118" i="1" s="1"/>
  <c r="G118" i="2" l="1"/>
  <c r="H118" i="2" s="1"/>
  <c r="E119" i="2" s="1"/>
  <c r="I118" i="2"/>
  <c r="D119" i="2"/>
  <c r="G64" i="1"/>
  <c r="H64" i="1" s="1"/>
  <c r="D119" i="1"/>
  <c r="I119" i="1" s="1"/>
  <c r="G119" i="2" l="1"/>
  <c r="H119" i="2" s="1"/>
  <c r="E120" i="2" s="1"/>
  <c r="I119" i="2"/>
  <c r="D120" i="2"/>
  <c r="D120" i="1"/>
  <c r="I120" i="1" s="1"/>
  <c r="G120" i="2" l="1"/>
  <c r="H120" i="2" s="1"/>
  <c r="E121" i="2" s="1"/>
  <c r="I120" i="2"/>
  <c r="D121" i="2"/>
  <c r="E65" i="1"/>
  <c r="D121" i="1"/>
  <c r="I121" i="1" s="1"/>
  <c r="G121" i="2" l="1"/>
  <c r="H121" i="2" s="1"/>
  <c r="E122" i="2" s="1"/>
  <c r="D122" i="2"/>
  <c r="I121" i="2"/>
  <c r="G65" i="1"/>
  <c r="H65" i="1" s="1"/>
  <c r="D122" i="1"/>
  <c r="I122" i="1" s="1"/>
  <c r="G122" i="2" l="1"/>
  <c r="H122" i="2" s="1"/>
  <c r="E123" i="2" s="1"/>
  <c r="I122" i="2"/>
  <c r="D123" i="2"/>
  <c r="E66" i="1"/>
  <c r="D123" i="1"/>
  <c r="I123" i="1" s="1"/>
  <c r="G123" i="2" l="1"/>
  <c r="H123" i="2" s="1"/>
  <c r="E124" i="2" s="1"/>
  <c r="I123" i="2"/>
  <c r="D124" i="2"/>
  <c r="G66" i="1"/>
  <c r="D124" i="1"/>
  <c r="I124" i="1" s="1"/>
  <c r="I124" i="2" l="1"/>
  <c r="D125" i="2"/>
  <c r="G124" i="2"/>
  <c r="H124" i="2" s="1"/>
  <c r="E125" i="2" s="1"/>
  <c r="H66" i="1"/>
  <c r="E67" i="1" s="1"/>
  <c r="D125" i="1"/>
  <c r="I125" i="1" s="1"/>
  <c r="G125" i="2" l="1"/>
  <c r="H125" i="2" s="1"/>
  <c r="E126" i="2" s="1"/>
  <c r="D126" i="2"/>
  <c r="I125" i="2"/>
  <c r="G67" i="1"/>
  <c r="H67" i="1" s="1"/>
  <c r="D126" i="1"/>
  <c r="I126" i="1" s="1"/>
  <c r="G126" i="2" l="1"/>
  <c r="H126" i="2" s="1"/>
  <c r="E127" i="2" s="1"/>
  <c r="I126" i="2"/>
  <c r="D127" i="2"/>
  <c r="E68" i="1"/>
  <c r="D127" i="1"/>
  <c r="I127" i="1" s="1"/>
  <c r="G127" i="2" l="1"/>
  <c r="H127" i="2" s="1"/>
  <c r="E128" i="2" s="1"/>
  <c r="I127" i="2"/>
  <c r="D128" i="2"/>
  <c r="G68" i="1"/>
  <c r="H68" i="1" s="1"/>
  <c r="D128" i="1"/>
  <c r="I128" i="1" s="1"/>
  <c r="G128" i="2" l="1"/>
  <c r="H128" i="2" s="1"/>
  <c r="E129" i="2" s="1"/>
  <c r="I128" i="2"/>
  <c r="D129" i="2"/>
  <c r="E69" i="1"/>
  <c r="D129" i="1"/>
  <c r="I129" i="1" s="1"/>
  <c r="D130" i="2" l="1"/>
  <c r="I129" i="2"/>
  <c r="G129" i="2"/>
  <c r="H129" i="2" s="1"/>
  <c r="E130" i="2" s="1"/>
  <c r="G69" i="1"/>
  <c r="H69" i="1" s="1"/>
  <c r="D130" i="1"/>
  <c r="I130" i="1" s="1"/>
  <c r="G130" i="2" l="1"/>
  <c r="H130" i="2" s="1"/>
  <c r="E131" i="2" s="1"/>
  <c r="I130" i="2"/>
  <c r="D131" i="2"/>
  <c r="E70" i="1"/>
  <c r="D131" i="1"/>
  <c r="I131" i="1" s="1"/>
  <c r="G131" i="2" l="1"/>
  <c r="H131" i="2" s="1"/>
  <c r="E132" i="2" s="1"/>
  <c r="I131" i="2"/>
  <c r="D132" i="2"/>
  <c r="G70" i="1"/>
  <c r="H70" i="1"/>
  <c r="D132" i="1"/>
  <c r="I132" i="1" s="1"/>
  <c r="G132" i="2" l="1"/>
  <c r="H132" i="2" s="1"/>
  <c r="E133" i="2" s="1"/>
  <c r="I132" i="2"/>
  <c r="D133" i="2"/>
  <c r="E71" i="1"/>
  <c r="D133" i="1"/>
  <c r="I133" i="1" s="1"/>
  <c r="D134" i="2" l="1"/>
  <c r="I133" i="2"/>
  <c r="G133" i="2"/>
  <c r="H133" i="2" s="1"/>
  <c r="E134" i="2" s="1"/>
  <c r="G71" i="1"/>
  <c r="H71" i="1" s="1"/>
  <c r="D134" i="1"/>
  <c r="I134" i="1" s="1"/>
  <c r="G134" i="2" l="1"/>
  <c r="H134" i="2" s="1"/>
  <c r="E135" i="2" s="1"/>
  <c r="I134" i="2"/>
  <c r="D135" i="2"/>
  <c r="E72" i="1"/>
  <c r="D135" i="1"/>
  <c r="I135" i="1" s="1"/>
  <c r="G135" i="2" l="1"/>
  <c r="H135" i="2" s="1"/>
  <c r="E136" i="2" s="1"/>
  <c r="I135" i="2"/>
  <c r="D136" i="2"/>
  <c r="G72" i="1"/>
  <c r="H72" i="1" s="1"/>
  <c r="D136" i="1"/>
  <c r="I136" i="1" s="1"/>
  <c r="I136" i="2" l="1"/>
  <c r="D137" i="2"/>
  <c r="G136" i="2"/>
  <c r="H136" i="2" s="1"/>
  <c r="E137" i="2" s="1"/>
  <c r="E73" i="1"/>
  <c r="D137" i="1"/>
  <c r="I137" i="1" s="1"/>
  <c r="G137" i="2" l="1"/>
  <c r="H137" i="2" s="1"/>
  <c r="E138" i="2" s="1"/>
  <c r="I137" i="2"/>
  <c r="D138" i="2"/>
  <c r="D138" i="1"/>
  <c r="I138" i="1" s="1"/>
  <c r="G73" i="1"/>
  <c r="H73" i="1"/>
  <c r="G138" i="2" l="1"/>
  <c r="H138" i="2" s="1"/>
  <c r="E139" i="2" s="1"/>
  <c r="D139" i="2"/>
  <c r="I138" i="2"/>
  <c r="D139" i="1"/>
  <c r="I139" i="1" s="1"/>
  <c r="E74" i="1"/>
  <c r="G139" i="2" l="1"/>
  <c r="H139" i="2" s="1"/>
  <c r="E140" i="2" s="1"/>
  <c r="I139" i="2"/>
  <c r="D140" i="2"/>
  <c r="D140" i="1"/>
  <c r="I140" i="1" s="1"/>
  <c r="G74" i="1"/>
  <c r="H74" i="1"/>
  <c r="D141" i="2" l="1"/>
  <c r="I140" i="2"/>
  <c r="G140" i="2"/>
  <c r="H140" i="2" s="1"/>
  <c r="E141" i="2" s="1"/>
  <c r="D141" i="1"/>
  <c r="I141" i="1" s="1"/>
  <c r="E75" i="1"/>
  <c r="G141" i="2" l="1"/>
  <c r="H141" i="2" s="1"/>
  <c r="E142" i="2" s="1"/>
  <c r="I141" i="2"/>
  <c r="D142" i="2"/>
  <c r="D142" i="1"/>
  <c r="I142" i="1" s="1"/>
  <c r="G75" i="1"/>
  <c r="H75" i="1" s="1"/>
  <c r="G142" i="2" l="1"/>
  <c r="H142" i="2" s="1"/>
  <c r="E143" i="2" s="1"/>
  <c r="I142" i="2"/>
  <c r="D143" i="2"/>
  <c r="D143" i="1"/>
  <c r="I143" i="1" s="1"/>
  <c r="E76" i="1"/>
  <c r="G143" i="2" l="1"/>
  <c r="H143" i="2" s="1"/>
  <c r="E144" i="2" s="1"/>
  <c r="I143" i="2"/>
  <c r="D144" i="2"/>
  <c r="D144" i="1"/>
  <c r="I144" i="1" s="1"/>
  <c r="G76" i="1"/>
  <c r="H76" i="1" s="1"/>
  <c r="D145" i="2" l="1"/>
  <c r="I144" i="2"/>
  <c r="G144" i="2"/>
  <c r="H144" i="2" s="1"/>
  <c r="E145" i="2" s="1"/>
  <c r="D145" i="1"/>
  <c r="I145" i="1" s="1"/>
  <c r="E77" i="1"/>
  <c r="G145" i="2" l="1"/>
  <c r="H145" i="2" s="1"/>
  <c r="E146" i="2" s="1"/>
  <c r="I145" i="2"/>
  <c r="D146" i="2"/>
  <c r="D146" i="1"/>
  <c r="I146" i="1" s="1"/>
  <c r="G77" i="1"/>
  <c r="H77" i="1" s="1"/>
  <c r="D147" i="2" l="1"/>
  <c r="I146" i="2"/>
  <c r="G146" i="2"/>
  <c r="H146" i="2" s="1"/>
  <c r="E147" i="2" s="1"/>
  <c r="D147" i="1"/>
  <c r="I147" i="1" s="1"/>
  <c r="E78" i="1"/>
  <c r="G147" i="2" l="1"/>
  <c r="H147" i="2" s="1"/>
  <c r="E148" i="2" s="1"/>
  <c r="I147" i="2"/>
  <c r="D148" i="2"/>
  <c r="D148" i="1"/>
  <c r="I148" i="1" s="1"/>
  <c r="G78" i="1"/>
  <c r="H78" i="1" s="1"/>
  <c r="E79" i="1" s="1"/>
  <c r="D149" i="2" l="1"/>
  <c r="I148" i="2"/>
  <c r="G148" i="2"/>
  <c r="H148" i="2" s="1"/>
  <c r="E149" i="2" s="1"/>
  <c r="D149" i="1"/>
  <c r="I149" i="1" s="1"/>
  <c r="G79" i="1"/>
  <c r="H79" i="1" s="1"/>
  <c r="G149" i="2" l="1"/>
  <c r="H149" i="2" s="1"/>
  <c r="E150" i="2" s="1"/>
  <c r="I149" i="2"/>
  <c r="D150" i="2"/>
  <c r="D150" i="1"/>
  <c r="I150" i="1" s="1"/>
  <c r="I150" i="2" l="1"/>
  <c r="D151" i="2"/>
  <c r="G150" i="2"/>
  <c r="H150" i="2" s="1"/>
  <c r="E151" i="2" s="1"/>
  <c r="D151" i="1"/>
  <c r="I151" i="1" s="1"/>
  <c r="E80" i="1"/>
  <c r="G151" i="2" l="1"/>
  <c r="H151" i="2" s="1"/>
  <c r="E152" i="2" s="1"/>
  <c r="I151" i="2"/>
  <c r="D152" i="2"/>
  <c r="D152" i="1"/>
  <c r="I152" i="1" s="1"/>
  <c r="G80" i="1"/>
  <c r="H80" i="1" s="1"/>
  <c r="D153" i="2" l="1"/>
  <c r="I152" i="2"/>
  <c r="G152" i="2"/>
  <c r="H152" i="2" s="1"/>
  <c r="E153" i="2" s="1"/>
  <c r="D153" i="1"/>
  <c r="I153" i="1" s="1"/>
  <c r="E81" i="1"/>
  <c r="G153" i="2" l="1"/>
  <c r="H153" i="2" s="1"/>
  <c r="E154" i="2" s="1"/>
  <c r="I153" i="2"/>
  <c r="D154" i="2"/>
  <c r="D154" i="1"/>
  <c r="I154" i="1" s="1"/>
  <c r="G81" i="1"/>
  <c r="H81" i="1" s="1"/>
  <c r="G154" i="2" l="1"/>
  <c r="H154" i="2" s="1"/>
  <c r="E155" i="2" s="1"/>
  <c r="I154" i="2"/>
  <c r="D155" i="2"/>
  <c r="D155" i="1"/>
  <c r="I155" i="1" s="1"/>
  <c r="E82" i="1"/>
  <c r="G155" i="2" l="1"/>
  <c r="H155" i="2" s="1"/>
  <c r="E156" i="2" s="1"/>
  <c r="I155" i="2"/>
  <c r="D156" i="2"/>
  <c r="D156" i="1"/>
  <c r="I156" i="1" s="1"/>
  <c r="G82" i="1"/>
  <c r="H82" i="1" s="1"/>
  <c r="D157" i="2" l="1"/>
  <c r="I156" i="2"/>
  <c r="G156" i="2"/>
  <c r="H156" i="2" s="1"/>
  <c r="E157" i="2" s="1"/>
  <c r="D157" i="1"/>
  <c r="I157" i="1" s="1"/>
  <c r="E83" i="1"/>
  <c r="G157" i="2" l="1"/>
  <c r="H157" i="2" s="1"/>
  <c r="E158" i="2" s="1"/>
  <c r="I157" i="2"/>
  <c r="D158" i="2"/>
  <c r="D158" i="1"/>
  <c r="I158" i="1" s="1"/>
  <c r="G83" i="1"/>
  <c r="H83" i="1" s="1"/>
  <c r="G158" i="2" l="1"/>
  <c r="H158" i="2" s="1"/>
  <c r="E159" i="2" s="1"/>
  <c r="I158" i="2"/>
  <c r="D159" i="2"/>
  <c r="D159" i="1"/>
  <c r="I159" i="1" s="1"/>
  <c r="E84" i="1"/>
  <c r="I159" i="2" l="1"/>
  <c r="D160" i="2"/>
  <c r="G159" i="2"/>
  <c r="H159" i="2" s="1"/>
  <c r="E160" i="2" s="1"/>
  <c r="D160" i="1"/>
  <c r="I160" i="1" s="1"/>
  <c r="G84" i="1"/>
  <c r="H84" i="1" s="1"/>
  <c r="G160" i="2" l="1"/>
  <c r="H160" i="2" s="1"/>
  <c r="E161" i="2" s="1"/>
  <c r="I160" i="2"/>
  <c r="D161" i="2"/>
  <c r="D161" i="1"/>
  <c r="I161" i="1" s="1"/>
  <c r="E85" i="1"/>
  <c r="I161" i="2" l="1"/>
  <c r="D162" i="2"/>
  <c r="G161" i="2"/>
  <c r="H161" i="2" s="1"/>
  <c r="E162" i="2" s="1"/>
  <c r="D162" i="1"/>
  <c r="I162" i="1" s="1"/>
  <c r="G85" i="1"/>
  <c r="H85" i="1" s="1"/>
  <c r="G162" i="2" l="1"/>
  <c r="H162" i="2" s="1"/>
  <c r="E163" i="2" s="1"/>
  <c r="D163" i="2"/>
  <c r="I162" i="2"/>
  <c r="D163" i="1"/>
  <c r="I163" i="1" s="1"/>
  <c r="E86" i="1"/>
  <c r="I163" i="2" l="1"/>
  <c r="D164" i="2"/>
  <c r="G163" i="2"/>
  <c r="H163" i="2" s="1"/>
  <c r="E164" i="2" s="1"/>
  <c r="D164" i="1"/>
  <c r="I164" i="1" s="1"/>
  <c r="G86" i="1"/>
  <c r="H86" i="1" s="1"/>
  <c r="G164" i="2" l="1"/>
  <c r="H164" i="2" s="1"/>
  <c r="E165" i="2" s="1"/>
  <c r="D165" i="2"/>
  <c r="I164" i="2"/>
  <c r="D165" i="1"/>
  <c r="I165" i="1" s="1"/>
  <c r="E87" i="1"/>
  <c r="I165" i="2" l="1"/>
  <c r="D166" i="2"/>
  <c r="G165" i="2"/>
  <c r="H165" i="2" s="1"/>
  <c r="E166" i="2" s="1"/>
  <c r="D166" i="1"/>
  <c r="I166" i="1" s="1"/>
  <c r="G87" i="1"/>
  <c r="H87" i="1" s="1"/>
  <c r="G166" i="2" l="1"/>
  <c r="H166" i="2" s="1"/>
  <c r="E167" i="2" s="1"/>
  <c r="I166" i="2"/>
  <c r="D167" i="2"/>
  <c r="D167" i="1"/>
  <c r="I167" i="1" s="1"/>
  <c r="E88" i="1"/>
  <c r="I167" i="2" l="1"/>
  <c r="D168" i="2"/>
  <c r="G167" i="2"/>
  <c r="H167" i="2" s="1"/>
  <c r="E168" i="2" s="1"/>
  <c r="D168" i="1"/>
  <c r="I168" i="1" s="1"/>
  <c r="G88" i="1"/>
  <c r="H88" i="1" s="1"/>
  <c r="G168" i="2" l="1"/>
  <c r="H168" i="2" s="1"/>
  <c r="E169" i="2" s="1"/>
  <c r="D169" i="2"/>
  <c r="I168" i="2"/>
  <c r="D169" i="1"/>
  <c r="I169" i="1" s="1"/>
  <c r="E89" i="1"/>
  <c r="G169" i="2" l="1"/>
  <c r="H169" i="2" s="1"/>
  <c r="E170" i="2" s="1"/>
  <c r="I169" i="2"/>
  <c r="D170" i="2"/>
  <c r="D170" i="1"/>
  <c r="I170" i="1" s="1"/>
  <c r="G89" i="1"/>
  <c r="H89" i="1" s="1"/>
  <c r="E90" i="1" s="1"/>
  <c r="D171" i="2" l="1"/>
  <c r="I170" i="2"/>
  <c r="G170" i="2"/>
  <c r="H170" i="2" s="1"/>
  <c r="E171" i="2" s="1"/>
  <c r="D171" i="1"/>
  <c r="I171" i="1" s="1"/>
  <c r="G90" i="1"/>
  <c r="H90" i="1" s="1"/>
  <c r="G171" i="2" l="1"/>
  <c r="H171" i="2" s="1"/>
  <c r="E172" i="2" s="1"/>
  <c r="I171" i="2"/>
  <c r="D172" i="2"/>
  <c r="D172" i="1"/>
  <c r="I172" i="1" s="1"/>
  <c r="G172" i="2" l="1"/>
  <c r="H172" i="2" s="1"/>
  <c r="E173" i="2" s="1"/>
  <c r="D173" i="2"/>
  <c r="I172" i="2"/>
  <c r="D173" i="1"/>
  <c r="I173" i="1" s="1"/>
  <c r="E91" i="1"/>
  <c r="I173" i="2" l="1"/>
  <c r="D174" i="2"/>
  <c r="G173" i="2"/>
  <c r="H173" i="2" s="1"/>
  <c r="E174" i="2" s="1"/>
  <c r="D174" i="1"/>
  <c r="I174" i="1" s="1"/>
  <c r="G91" i="1"/>
  <c r="H91" i="1" s="1"/>
  <c r="G174" i="2" l="1"/>
  <c r="H174" i="2" s="1"/>
  <c r="E175" i="2" s="1"/>
  <c r="I174" i="2"/>
  <c r="D175" i="2"/>
  <c r="D175" i="1"/>
  <c r="I175" i="1" s="1"/>
  <c r="E92" i="1"/>
  <c r="I175" i="2" l="1"/>
  <c r="D176" i="2"/>
  <c r="G175" i="2"/>
  <c r="H175" i="2" s="1"/>
  <c r="E176" i="2" s="1"/>
  <c r="D176" i="1"/>
  <c r="I176" i="1" s="1"/>
  <c r="G92" i="1"/>
  <c r="H92" i="1"/>
  <c r="G176" i="2" l="1"/>
  <c r="H176" i="2" s="1"/>
  <c r="E177" i="2" s="1"/>
  <c r="D177" i="2"/>
  <c r="I176" i="2"/>
  <c r="D177" i="1"/>
  <c r="I177" i="1" s="1"/>
  <c r="E93" i="1"/>
  <c r="I177" i="2" l="1"/>
  <c r="D178" i="2"/>
  <c r="G177" i="2"/>
  <c r="H177" i="2" s="1"/>
  <c r="E178" i="2" s="1"/>
  <c r="D178" i="1"/>
  <c r="I178" i="1" s="1"/>
  <c r="G93" i="1"/>
  <c r="H93" i="1" s="1"/>
  <c r="G178" i="2" l="1"/>
  <c r="H178" i="2" s="1"/>
  <c r="E179" i="2" s="1"/>
  <c r="D179" i="2"/>
  <c r="I178" i="2"/>
  <c r="D179" i="1"/>
  <c r="I179" i="1" s="1"/>
  <c r="E94" i="1"/>
  <c r="I179" i="2" l="1"/>
  <c r="D180" i="2"/>
  <c r="G179" i="2"/>
  <c r="H179" i="2" s="1"/>
  <c r="E180" i="2" s="1"/>
  <c r="D180" i="1"/>
  <c r="I180" i="1" s="1"/>
  <c r="G94" i="1"/>
  <c r="H94" i="1" s="1"/>
  <c r="E95" i="1" s="1"/>
  <c r="G180" i="2" l="1"/>
  <c r="H180" i="2" s="1"/>
  <c r="E181" i="2" s="1"/>
  <c r="D181" i="2"/>
  <c r="I180" i="2"/>
  <c r="D181" i="1"/>
  <c r="I181" i="1" s="1"/>
  <c r="G95" i="1"/>
  <c r="H95" i="1"/>
  <c r="I181" i="2" l="1"/>
  <c r="D182" i="2"/>
  <c r="G181" i="2"/>
  <c r="H181" i="2" s="1"/>
  <c r="E182" i="2" s="1"/>
  <c r="D182" i="1"/>
  <c r="I182" i="1" s="1"/>
  <c r="E96" i="1"/>
  <c r="G182" i="2" l="1"/>
  <c r="H182" i="2" s="1"/>
  <c r="E183" i="2" s="1"/>
  <c r="I182" i="2"/>
  <c r="D183" i="2"/>
  <c r="D183" i="1"/>
  <c r="I183" i="1" s="1"/>
  <c r="G96" i="1"/>
  <c r="H96" i="1"/>
  <c r="I183" i="2" l="1"/>
  <c r="D184" i="2"/>
  <c r="G183" i="2"/>
  <c r="H183" i="2" s="1"/>
  <c r="E184" i="2" s="1"/>
  <c r="D184" i="1"/>
  <c r="I184" i="1" s="1"/>
  <c r="E97" i="1"/>
  <c r="G184" i="2" l="1"/>
  <c r="H184" i="2" s="1"/>
  <c r="E185" i="2" s="1"/>
  <c r="D185" i="2"/>
  <c r="I184" i="2"/>
  <c r="D185" i="1"/>
  <c r="I185" i="1" s="1"/>
  <c r="G97" i="1"/>
  <c r="H97" i="1" s="1"/>
  <c r="I185" i="2" l="1"/>
  <c r="D186" i="2"/>
  <c r="G185" i="2"/>
  <c r="H185" i="2" s="1"/>
  <c r="E186" i="2" s="1"/>
  <c r="D186" i="1"/>
  <c r="I186" i="1" s="1"/>
  <c r="E98" i="1"/>
  <c r="G186" i="2" l="1"/>
  <c r="H186" i="2" s="1"/>
  <c r="E187" i="2" s="1"/>
  <c r="D187" i="2"/>
  <c r="I186" i="2"/>
  <c r="D187" i="1"/>
  <c r="I187" i="1" s="1"/>
  <c r="G98" i="1"/>
  <c r="H98" i="1"/>
  <c r="I187" i="2" l="1"/>
  <c r="D188" i="2"/>
  <c r="G187" i="2"/>
  <c r="H187" i="2" s="1"/>
  <c r="E188" i="2" s="1"/>
  <c r="D188" i="1"/>
  <c r="I188" i="1" s="1"/>
  <c r="E99" i="1"/>
  <c r="G188" i="2" l="1"/>
  <c r="H188" i="2" s="1"/>
  <c r="E189" i="2" s="1"/>
  <c r="D189" i="2"/>
  <c r="I188" i="2"/>
  <c r="D189" i="1"/>
  <c r="I189" i="1" s="1"/>
  <c r="G99" i="1"/>
  <c r="H99" i="1" s="1"/>
  <c r="I189" i="2" l="1"/>
  <c r="D190" i="2"/>
  <c r="G189" i="2"/>
  <c r="H189" i="2" s="1"/>
  <c r="E190" i="2" s="1"/>
  <c r="D190" i="1"/>
  <c r="I190" i="1" s="1"/>
  <c r="E100" i="1"/>
  <c r="G190" i="2" l="1"/>
  <c r="H190" i="2" s="1"/>
  <c r="E191" i="2" s="1"/>
  <c r="I190" i="2"/>
  <c r="D191" i="2"/>
  <c r="D191" i="1"/>
  <c r="I191" i="1" s="1"/>
  <c r="G100" i="1"/>
  <c r="H100" i="1" s="1"/>
  <c r="I191" i="2" l="1"/>
  <c r="D192" i="2"/>
  <c r="G191" i="2"/>
  <c r="H191" i="2" s="1"/>
  <c r="E192" i="2" s="1"/>
  <c r="D192" i="1"/>
  <c r="I192" i="1" s="1"/>
  <c r="E101" i="1"/>
  <c r="G192" i="2" l="1"/>
  <c r="H192" i="2" s="1"/>
  <c r="E193" i="2" s="1"/>
  <c r="D193" i="2"/>
  <c r="I192" i="2"/>
  <c r="D193" i="1"/>
  <c r="I193" i="1" s="1"/>
  <c r="G101" i="1"/>
  <c r="H101" i="1" s="1"/>
  <c r="I193" i="2" l="1"/>
  <c r="D194" i="2"/>
  <c r="G193" i="2"/>
  <c r="H193" i="2" s="1"/>
  <c r="E194" i="2" s="1"/>
  <c r="D194" i="1"/>
  <c r="I194" i="1" s="1"/>
  <c r="E102" i="1"/>
  <c r="G194" i="2" l="1"/>
  <c r="H194" i="2" s="1"/>
  <c r="E195" i="2" s="1"/>
  <c r="D195" i="2"/>
  <c r="I194" i="2"/>
  <c r="D195" i="1"/>
  <c r="I195" i="1" s="1"/>
  <c r="G102" i="1"/>
  <c r="H102" i="1"/>
  <c r="G195" i="2" l="1"/>
  <c r="H195" i="2" s="1"/>
  <c r="E196" i="2" s="1"/>
  <c r="I195" i="2"/>
  <c r="D196" i="2"/>
  <c r="D196" i="1"/>
  <c r="I196" i="1" s="1"/>
  <c r="G196" i="2" l="1"/>
  <c r="H196" i="2" s="1"/>
  <c r="E197" i="2" s="1"/>
  <c r="D197" i="2"/>
  <c r="I196" i="2"/>
  <c r="D197" i="1"/>
  <c r="I197" i="1" s="1"/>
  <c r="E103" i="1"/>
  <c r="I197" i="2" l="1"/>
  <c r="D198" i="2"/>
  <c r="G197" i="2"/>
  <c r="H197" i="2" s="1"/>
  <c r="E198" i="2" s="1"/>
  <c r="D198" i="1"/>
  <c r="I198" i="1" s="1"/>
  <c r="G103" i="1"/>
  <c r="H103" i="1"/>
  <c r="G198" i="2" l="1"/>
  <c r="H198" i="2" s="1"/>
  <c r="E199" i="2" s="1"/>
  <c r="I198" i="2"/>
  <c r="D199" i="2"/>
  <c r="D199" i="1"/>
  <c r="I199" i="1" s="1"/>
  <c r="E104" i="1"/>
  <c r="G199" i="2" l="1"/>
  <c r="H199" i="2" s="1"/>
  <c r="E200" i="2" s="1"/>
  <c r="I199" i="2"/>
  <c r="D200" i="2"/>
  <c r="D200" i="1"/>
  <c r="I200" i="1" s="1"/>
  <c r="G104" i="1"/>
  <c r="H104" i="1" s="1"/>
  <c r="E105" i="1" s="1"/>
  <c r="G200" i="2" l="1"/>
  <c r="H200" i="2" s="1"/>
  <c r="E201" i="2" s="1"/>
  <c r="I200" i="2"/>
  <c r="D201" i="2"/>
  <c r="D201" i="1"/>
  <c r="I201" i="1" s="1"/>
  <c r="G105" i="1"/>
  <c r="H105" i="1" s="1"/>
  <c r="I201" i="2" l="1"/>
  <c r="D202" i="2"/>
  <c r="G201" i="2"/>
  <c r="H201" i="2" s="1"/>
  <c r="E202" i="2" s="1"/>
  <c r="D202" i="1"/>
  <c r="I202" i="1" s="1"/>
  <c r="E106" i="1"/>
  <c r="G202" i="2" l="1"/>
  <c r="H202" i="2" s="1"/>
  <c r="E203" i="2" s="1"/>
  <c r="D203" i="2"/>
  <c r="I202" i="2"/>
  <c r="D203" i="1"/>
  <c r="I203" i="1" s="1"/>
  <c r="G106" i="1"/>
  <c r="H106" i="1" s="1"/>
  <c r="G203" i="2" l="1"/>
  <c r="H203" i="2" s="1"/>
  <c r="E204" i="2" s="1"/>
  <c r="I203" i="2"/>
  <c r="D204" i="2"/>
  <c r="D204" i="1"/>
  <c r="I204" i="1" s="1"/>
  <c r="E107" i="1"/>
  <c r="G204" i="2" l="1"/>
  <c r="H204" i="2" s="1"/>
  <c r="E205" i="2" s="1"/>
  <c r="D205" i="2"/>
  <c r="I204" i="2"/>
  <c r="D205" i="1"/>
  <c r="I205" i="1" s="1"/>
  <c r="G107" i="1"/>
  <c r="H107" i="1" s="1"/>
  <c r="I205" i="2" l="1"/>
  <c r="D206" i="2"/>
  <c r="G205" i="2"/>
  <c r="H205" i="2" s="1"/>
  <c r="E206" i="2" s="1"/>
  <c r="D206" i="1"/>
  <c r="I206" i="1" s="1"/>
  <c r="E108" i="1"/>
  <c r="G206" i="2" l="1"/>
  <c r="H206" i="2" s="1"/>
  <c r="E207" i="2" s="1"/>
  <c r="I206" i="2"/>
  <c r="D207" i="2"/>
  <c r="D207" i="1"/>
  <c r="I207" i="1" s="1"/>
  <c r="G108" i="1"/>
  <c r="H108" i="1" s="1"/>
  <c r="I207" i="2" l="1"/>
  <c r="D208" i="2"/>
  <c r="G207" i="2"/>
  <c r="H207" i="2" s="1"/>
  <c r="E208" i="2" s="1"/>
  <c r="D208" i="1"/>
  <c r="I208" i="1" s="1"/>
  <c r="G208" i="2" l="1"/>
  <c r="H208" i="2" s="1"/>
  <c r="E209" i="2" s="1"/>
  <c r="D209" i="2"/>
  <c r="I208" i="2"/>
  <c r="D209" i="1"/>
  <c r="I209" i="1" s="1"/>
  <c r="E109" i="1"/>
  <c r="I209" i="2" l="1"/>
  <c r="D210" i="2"/>
  <c r="G209" i="2"/>
  <c r="H209" i="2" s="1"/>
  <c r="E210" i="2" s="1"/>
  <c r="D210" i="1"/>
  <c r="I210" i="1" s="1"/>
  <c r="G109" i="1"/>
  <c r="H109" i="1" s="1"/>
  <c r="G210" i="2" l="1"/>
  <c r="H210" i="2" s="1"/>
  <c r="E211" i="2" s="1"/>
  <c r="I210" i="2"/>
  <c r="D211" i="2"/>
  <c r="D211" i="1"/>
  <c r="I211" i="1" s="1"/>
  <c r="E110" i="1"/>
  <c r="I211" i="2" l="1"/>
  <c r="D212" i="2"/>
  <c r="G211" i="2"/>
  <c r="H211" i="2" s="1"/>
  <c r="E212" i="2" s="1"/>
  <c r="D212" i="1"/>
  <c r="I212" i="1" s="1"/>
  <c r="G110" i="1"/>
  <c r="H110" i="1"/>
  <c r="G212" i="2" l="1"/>
  <c r="H212" i="2" s="1"/>
  <c r="E213" i="2" s="1"/>
  <c r="D213" i="2"/>
  <c r="I212" i="2"/>
  <c r="D213" i="1"/>
  <c r="I213" i="1" s="1"/>
  <c r="E111" i="1"/>
  <c r="I213" i="2" l="1"/>
  <c r="D214" i="2"/>
  <c r="G213" i="2"/>
  <c r="H213" i="2" s="1"/>
  <c r="E214" i="2" s="1"/>
  <c r="D214" i="1"/>
  <c r="I214" i="1" s="1"/>
  <c r="G111" i="1"/>
  <c r="H111" i="1" s="1"/>
  <c r="G214" i="2" l="1"/>
  <c r="H214" i="2" s="1"/>
  <c r="E215" i="2" s="1"/>
  <c r="I214" i="2"/>
  <c r="D215" i="2"/>
  <c r="D215" i="1"/>
  <c r="I215" i="1" s="1"/>
  <c r="E112" i="1"/>
  <c r="I215" i="2" l="1"/>
  <c r="D216" i="2"/>
  <c r="G215" i="2"/>
  <c r="H215" i="2" s="1"/>
  <c r="E216" i="2" s="1"/>
  <c r="D216" i="1"/>
  <c r="I216" i="1" s="1"/>
  <c r="G112" i="1"/>
  <c r="H112" i="1" s="1"/>
  <c r="G216" i="2" l="1"/>
  <c r="H216" i="2" s="1"/>
  <c r="E217" i="2" s="1"/>
  <c r="D217" i="2"/>
  <c r="I216" i="2"/>
  <c r="D217" i="1"/>
  <c r="I217" i="1" s="1"/>
  <c r="E113" i="1"/>
  <c r="I217" i="2" l="1"/>
  <c r="D218" i="2"/>
  <c r="G217" i="2"/>
  <c r="H217" i="2" s="1"/>
  <c r="E218" i="2" s="1"/>
  <c r="D218" i="1"/>
  <c r="I218" i="1" s="1"/>
  <c r="G113" i="1"/>
  <c r="G218" i="2" l="1"/>
  <c r="H218" i="2" s="1"/>
  <c r="E219" i="2" s="1"/>
  <c r="I218" i="2"/>
  <c r="D219" i="2"/>
  <c r="D219" i="1"/>
  <c r="I219" i="1" s="1"/>
  <c r="H113" i="1"/>
  <c r="E114" i="1" s="1"/>
  <c r="I219" i="2" l="1"/>
  <c r="D220" i="2"/>
  <c r="G219" i="2"/>
  <c r="H219" i="2" s="1"/>
  <c r="E220" i="2" s="1"/>
  <c r="D220" i="1"/>
  <c r="I220" i="1" s="1"/>
  <c r="G114" i="1"/>
  <c r="H114" i="1" s="1"/>
  <c r="G220" i="2" l="1"/>
  <c r="H220" i="2" s="1"/>
  <c r="E221" i="2" s="1"/>
  <c r="D221" i="2"/>
  <c r="I220" i="2"/>
  <c r="D221" i="1"/>
  <c r="I221" i="1" s="1"/>
  <c r="E115" i="1"/>
  <c r="I221" i="2" l="1"/>
  <c r="D222" i="2"/>
  <c r="G221" i="2"/>
  <c r="H221" i="2" s="1"/>
  <c r="E222" i="2" s="1"/>
  <c r="D222" i="1"/>
  <c r="I222" i="1" s="1"/>
  <c r="G115" i="1"/>
  <c r="H115" i="1" s="1"/>
  <c r="G222" i="2" l="1"/>
  <c r="H222" i="2" s="1"/>
  <c r="E223" i="2" s="1"/>
  <c r="I222" i="2"/>
  <c r="D223" i="2"/>
  <c r="D223" i="1"/>
  <c r="I223" i="1" s="1"/>
  <c r="E116" i="1"/>
  <c r="I223" i="2" l="1"/>
  <c r="D224" i="2"/>
  <c r="G223" i="2"/>
  <c r="H223" i="2" s="1"/>
  <c r="E224" i="2" s="1"/>
  <c r="D224" i="1"/>
  <c r="I224" i="1" s="1"/>
  <c r="G116" i="1"/>
  <c r="H116" i="1" s="1"/>
  <c r="G224" i="2" l="1"/>
  <c r="H224" i="2" s="1"/>
  <c r="E225" i="2" s="1"/>
  <c r="D225" i="2"/>
  <c r="I224" i="2"/>
  <c r="D225" i="1"/>
  <c r="I225" i="1" s="1"/>
  <c r="E117" i="1"/>
  <c r="I225" i="2" l="1"/>
  <c r="D226" i="2"/>
  <c r="G225" i="2"/>
  <c r="H225" i="2" s="1"/>
  <c r="E226" i="2" s="1"/>
  <c r="D226" i="1"/>
  <c r="I226" i="1" s="1"/>
  <c r="G117" i="1"/>
  <c r="H117" i="1" s="1"/>
  <c r="G226" i="2" l="1"/>
  <c r="H226" i="2" s="1"/>
  <c r="E227" i="2" s="1"/>
  <c r="I226" i="2"/>
  <c r="D227" i="2"/>
  <c r="D227" i="1"/>
  <c r="I227" i="1" s="1"/>
  <c r="E118" i="1"/>
  <c r="I227" i="2" l="1"/>
  <c r="D228" i="2"/>
  <c r="G227" i="2"/>
  <c r="H227" i="2" s="1"/>
  <c r="E228" i="2" s="1"/>
  <c r="D228" i="1"/>
  <c r="I228" i="1" s="1"/>
  <c r="G118" i="1"/>
  <c r="H118" i="1" s="1"/>
  <c r="E119" i="1" s="1"/>
  <c r="G228" i="2" l="1"/>
  <c r="H228" i="2" s="1"/>
  <c r="E229" i="2" s="1"/>
  <c r="D229" i="2"/>
  <c r="I228" i="2"/>
  <c r="D229" i="1"/>
  <c r="I229" i="1" s="1"/>
  <c r="G119" i="1"/>
  <c r="H119" i="1"/>
  <c r="I229" i="2" l="1"/>
  <c r="D230" i="2"/>
  <c r="G229" i="2"/>
  <c r="H229" i="2" s="1"/>
  <c r="E230" i="2" s="1"/>
  <c r="D230" i="1"/>
  <c r="I230" i="1" s="1"/>
  <c r="G230" i="2" l="1"/>
  <c r="H230" i="2" s="1"/>
  <c r="E231" i="2" s="1"/>
  <c r="I230" i="2"/>
  <c r="D231" i="2"/>
  <c r="D231" i="1"/>
  <c r="I231" i="1" s="1"/>
  <c r="E120" i="1"/>
  <c r="I231" i="2" l="1"/>
  <c r="D232" i="2"/>
  <c r="G231" i="2"/>
  <c r="H231" i="2" s="1"/>
  <c r="E232" i="2" s="1"/>
  <c r="D232" i="1"/>
  <c r="I232" i="1" s="1"/>
  <c r="G120" i="1"/>
  <c r="H120" i="1" s="1"/>
  <c r="G232" i="2" l="1"/>
  <c r="H232" i="2" s="1"/>
  <c r="E233" i="2" s="1"/>
  <c r="D233" i="2"/>
  <c r="I232" i="2"/>
  <c r="D233" i="1"/>
  <c r="I233" i="1" s="1"/>
  <c r="E121" i="1"/>
  <c r="G233" i="2" l="1"/>
  <c r="H233" i="2" s="1"/>
  <c r="E234" i="2" s="1"/>
  <c r="I233" i="2"/>
  <c r="D234" i="2"/>
  <c r="D234" i="1"/>
  <c r="I234" i="1" s="1"/>
  <c r="G121" i="1"/>
  <c r="H121" i="1"/>
  <c r="G234" i="2" l="1"/>
  <c r="H234" i="2" s="1"/>
  <c r="E235" i="2" s="1"/>
  <c r="I234" i="2"/>
  <c r="D235" i="2"/>
  <c r="D235" i="1"/>
  <c r="I235" i="1" s="1"/>
  <c r="E122" i="1"/>
  <c r="I235" i="2" l="1"/>
  <c r="D236" i="2"/>
  <c r="G235" i="2"/>
  <c r="H235" i="2" s="1"/>
  <c r="E236" i="2" s="1"/>
  <c r="D236" i="1"/>
  <c r="I236" i="1" s="1"/>
  <c r="G122" i="1"/>
  <c r="H122" i="1" s="1"/>
  <c r="G236" i="2" l="1"/>
  <c r="H236" i="2" s="1"/>
  <c r="E237" i="2" s="1"/>
  <c r="D237" i="2"/>
  <c r="I236" i="2"/>
  <c r="D237" i="1"/>
  <c r="I237" i="1" s="1"/>
  <c r="E123" i="1"/>
  <c r="I237" i="2" l="1"/>
  <c r="D238" i="2"/>
  <c r="G237" i="2"/>
  <c r="H237" i="2" s="1"/>
  <c r="E238" i="2" s="1"/>
  <c r="D238" i="1"/>
  <c r="I238" i="1" s="1"/>
  <c r="G123" i="1"/>
  <c r="H123" i="1" s="1"/>
  <c r="G238" i="2" l="1"/>
  <c r="H238" i="2" s="1"/>
  <c r="E239" i="2" s="1"/>
  <c r="I238" i="2"/>
  <c r="D239" i="2"/>
  <c r="D239" i="1"/>
  <c r="I239" i="1" s="1"/>
  <c r="E124" i="1"/>
  <c r="G239" i="2" l="1"/>
  <c r="H239" i="2" s="1"/>
  <c r="E240" i="2" s="1"/>
  <c r="I239" i="2"/>
  <c r="D240" i="2"/>
  <c r="D240" i="1"/>
  <c r="I240" i="1" s="1"/>
  <c r="G124" i="1"/>
  <c r="H124" i="1" s="1"/>
  <c r="G240" i="2" l="1"/>
  <c r="H240" i="2" s="1"/>
  <c r="E241" i="2" s="1"/>
  <c r="D241" i="2"/>
  <c r="I240" i="2"/>
  <c r="D241" i="1"/>
  <c r="I241" i="1" s="1"/>
  <c r="E125" i="1"/>
  <c r="I241" i="2" l="1"/>
  <c r="D242" i="2"/>
  <c r="G241" i="2"/>
  <c r="H241" i="2" s="1"/>
  <c r="E242" i="2" s="1"/>
  <c r="D242" i="1"/>
  <c r="I242" i="1" s="1"/>
  <c r="G125" i="1"/>
  <c r="H125" i="1" s="1"/>
  <c r="G242" i="2" l="1"/>
  <c r="H242" i="2" s="1"/>
  <c r="E243" i="2" s="1"/>
  <c r="I242" i="2"/>
  <c r="D243" i="2"/>
  <c r="D243" i="1"/>
  <c r="I243" i="1" s="1"/>
  <c r="E126" i="1"/>
  <c r="I243" i="2" l="1"/>
  <c r="D244" i="2"/>
  <c r="G243" i="2"/>
  <c r="H243" i="2" s="1"/>
  <c r="E244" i="2" s="1"/>
  <c r="D244" i="1"/>
  <c r="I244" i="1" s="1"/>
  <c r="G126" i="1"/>
  <c r="H126" i="1" s="1"/>
  <c r="G244" i="2" l="1"/>
  <c r="H244" i="2" s="1"/>
  <c r="E245" i="2" s="1"/>
  <c r="D245" i="2"/>
  <c r="I244" i="2"/>
  <c r="D245" i="1"/>
  <c r="I245" i="1" s="1"/>
  <c r="E127" i="1"/>
  <c r="I245" i="2" l="1"/>
  <c r="D246" i="2"/>
  <c r="G245" i="2"/>
  <c r="H245" i="2" s="1"/>
  <c r="E246" i="2" s="1"/>
  <c r="D246" i="1"/>
  <c r="I246" i="1" s="1"/>
  <c r="G127" i="1"/>
  <c r="H127" i="1" s="1"/>
  <c r="G246" i="2" l="1"/>
  <c r="H246" i="2" s="1"/>
  <c r="E247" i="2" s="1"/>
  <c r="I246" i="2"/>
  <c r="D247" i="2"/>
  <c r="D247" i="1"/>
  <c r="I247" i="1" s="1"/>
  <c r="E128" i="1"/>
  <c r="I247" i="2" l="1"/>
  <c r="D248" i="2"/>
  <c r="G247" i="2"/>
  <c r="H247" i="2" s="1"/>
  <c r="E248" i="2" s="1"/>
  <c r="D248" i="1"/>
  <c r="I248" i="1" s="1"/>
  <c r="G128" i="1"/>
  <c r="H128" i="1" s="1"/>
  <c r="G248" i="2" l="1"/>
  <c r="H248" i="2" s="1"/>
  <c r="E249" i="2" s="1"/>
  <c r="D249" i="2"/>
  <c r="I248" i="2"/>
  <c r="D249" i="1"/>
  <c r="I249" i="1" s="1"/>
  <c r="E129" i="1"/>
  <c r="I249" i="2" l="1"/>
  <c r="D250" i="2"/>
  <c r="G249" i="2"/>
  <c r="H249" i="2" s="1"/>
  <c r="E250" i="2" s="1"/>
  <c r="D250" i="1"/>
  <c r="I250" i="1" s="1"/>
  <c r="G129" i="1"/>
  <c r="H129" i="1" s="1"/>
  <c r="E130" i="1" s="1"/>
  <c r="I250" i="2" l="1"/>
  <c r="G250" i="2"/>
  <c r="H250" i="2" s="1"/>
  <c r="G130" i="1"/>
  <c r="H130" i="1" s="1"/>
  <c r="E131" i="1" l="1"/>
  <c r="G131" i="1" l="1"/>
  <c r="H131" i="1" s="1"/>
  <c r="E132" i="1" s="1"/>
  <c r="G132" i="1" l="1"/>
  <c r="H132" i="1"/>
  <c r="E133" i="1" l="1"/>
  <c r="G133" i="1" l="1"/>
  <c r="H133" i="1" s="1"/>
  <c r="E134" i="1" l="1"/>
  <c r="G134" i="1" l="1"/>
  <c r="H134" i="1" s="1"/>
  <c r="E135" i="1" l="1"/>
  <c r="G135" i="1" l="1"/>
  <c r="H135" i="1" s="1"/>
  <c r="E136" i="1" l="1"/>
  <c r="G136" i="1" l="1"/>
  <c r="H136" i="1" s="1"/>
  <c r="E137" i="1" l="1"/>
  <c r="G137" i="1" l="1"/>
  <c r="H137" i="1" s="1"/>
  <c r="E138" i="1" s="1"/>
  <c r="G138" i="1" l="1"/>
  <c r="H138" i="1"/>
  <c r="E139" i="1" s="1"/>
  <c r="G139" i="1" s="1"/>
  <c r="H139" i="1" s="1"/>
  <c r="E140" i="1" s="1"/>
  <c r="G140" i="1" s="1"/>
  <c r="H140" i="1" s="1"/>
  <c r="E141" i="1" s="1"/>
  <c r="G141" i="1" l="1"/>
  <c r="H141" i="1" s="1"/>
  <c r="E142" i="1" s="1"/>
  <c r="G142" i="1" s="1"/>
  <c r="H142" i="1" s="1"/>
  <c r="E143" i="1" s="1"/>
  <c r="G143" i="1" l="1"/>
  <c r="H143" i="1" s="1"/>
  <c r="E144" i="1" s="1"/>
  <c r="G144" i="1" s="1"/>
  <c r="H144" i="1" s="1"/>
  <c r="E145" i="1" s="1"/>
  <c r="G145" i="1" s="1"/>
  <c r="H145" i="1" s="1"/>
  <c r="E146" i="1" s="1"/>
  <c r="G146" i="1" s="1"/>
  <c r="H146" i="1" s="1"/>
  <c r="E147" i="1" s="1"/>
  <c r="G147" i="1" s="1"/>
  <c r="H147" i="1" s="1"/>
  <c r="E148" i="1" s="1"/>
  <c r="G148" i="1" s="1"/>
  <c r="H148" i="1" s="1"/>
  <c r="E149" i="1" s="1"/>
  <c r="G149" i="1" s="1"/>
  <c r="H149" i="1" s="1"/>
  <c r="E150" i="1" s="1"/>
  <c r="G150" i="1" s="1"/>
  <c r="H150" i="1" s="1"/>
  <c r="E151" i="1" s="1"/>
  <c r="G151" i="1" l="1"/>
  <c r="H151" i="1" s="1"/>
  <c r="E152" i="1" s="1"/>
  <c r="G152" i="1" l="1"/>
  <c r="H152" i="1" s="1"/>
  <c r="E153" i="1" s="1"/>
  <c r="G153" i="1" l="1"/>
  <c r="H153" i="1" s="1"/>
  <c r="E154" i="1" s="1"/>
  <c r="G154" i="1" l="1"/>
  <c r="H154" i="1" s="1"/>
  <c r="E155" i="1" s="1"/>
  <c r="G155" i="1" l="1"/>
  <c r="H155" i="1" s="1"/>
  <c r="E156" i="1" s="1"/>
  <c r="G156" i="1" s="1"/>
  <c r="H156" i="1" s="1"/>
  <c r="E157" i="1" s="1"/>
  <c r="G157" i="1" s="1"/>
  <c r="H157" i="1" s="1"/>
  <c r="E158" i="1" s="1"/>
  <c r="G158" i="1" l="1"/>
  <c r="H158" i="1" s="1"/>
  <c r="E159" i="1" s="1"/>
  <c r="G159" i="1" l="1"/>
  <c r="H159" i="1" s="1"/>
  <c r="E160" i="1" s="1"/>
  <c r="G160" i="1" s="1"/>
  <c r="H160" i="1" s="1"/>
  <c r="E161" i="1" s="1"/>
  <c r="G161" i="1" l="1"/>
  <c r="H161" i="1" s="1"/>
  <c r="E162" i="1" s="1"/>
  <c r="G162" i="1" l="1"/>
  <c r="H162" i="1" s="1"/>
  <c r="E163" i="1" s="1"/>
  <c r="G163" i="1" s="1"/>
  <c r="H163" i="1" s="1"/>
  <c r="E164" i="1" s="1"/>
  <c r="G164" i="1" l="1"/>
  <c r="H164" i="1" s="1"/>
  <c r="E165" i="1" s="1"/>
  <c r="G165" i="1" s="1"/>
  <c r="H165" i="1" s="1"/>
  <c r="E166" i="1" s="1"/>
  <c r="G166" i="1" s="1"/>
  <c r="H166" i="1" s="1"/>
  <c r="E167" i="1" s="1"/>
  <c r="G167" i="1" s="1"/>
  <c r="H167" i="1" s="1"/>
  <c r="E168" i="1" s="1"/>
  <c r="G168" i="1" l="1"/>
  <c r="H168" i="1" s="1"/>
  <c r="E169" i="1" s="1"/>
  <c r="G169" i="1" l="1"/>
  <c r="H169" i="1" s="1"/>
  <c r="E170" i="1" s="1"/>
  <c r="G170" i="1" s="1"/>
  <c r="H170" i="1" s="1"/>
  <c r="E171" i="1" s="1"/>
  <c r="G171" i="1" s="1"/>
  <c r="H171" i="1" s="1"/>
  <c r="E172" i="1" s="1"/>
  <c r="G172" i="1" l="1"/>
  <c r="H172" i="1" s="1"/>
  <c r="E173" i="1" s="1"/>
  <c r="G173" i="1" s="1"/>
  <c r="H173" i="1" s="1"/>
  <c r="E174" i="1" s="1"/>
  <c r="G174" i="1" s="1"/>
  <c r="H174" i="1" s="1"/>
  <c r="E175" i="1" s="1"/>
  <c r="G175" i="1" s="1"/>
  <c r="H175" i="1" s="1"/>
  <c r="E176" i="1" s="1"/>
  <c r="G176" i="1" s="1"/>
  <c r="H176" i="1" s="1"/>
  <c r="E177" i="1" s="1"/>
  <c r="G177" i="1" s="1"/>
  <c r="H177" i="1" s="1"/>
  <c r="E178" i="1" s="1"/>
  <c r="G178" i="1" s="1"/>
  <c r="H178" i="1" s="1"/>
  <c r="E179" i="1" s="1"/>
  <c r="G179" i="1" s="1"/>
  <c r="H179" i="1" s="1"/>
  <c r="E180" i="1" s="1"/>
  <c r="G180" i="1" l="1"/>
  <c r="H180" i="1" s="1"/>
  <c r="E181" i="1" s="1"/>
  <c r="G181" i="1" l="1"/>
  <c r="H181" i="1"/>
  <c r="E182" i="1" s="1"/>
  <c r="G182" i="1" s="1"/>
  <c r="H182" i="1" s="1"/>
  <c r="E183" i="1" s="1"/>
  <c r="G183" i="1" s="1"/>
  <c r="H183" i="1" s="1"/>
  <c r="E184" i="1" s="1"/>
  <c r="G184" i="1" l="1"/>
  <c r="H184" i="1" s="1"/>
  <c r="E185" i="1" s="1"/>
  <c r="G185" i="1" l="1"/>
  <c r="H185" i="1" s="1"/>
  <c r="E186" i="1" s="1"/>
  <c r="G186" i="1" s="1"/>
  <c r="H186" i="1" s="1"/>
  <c r="E187" i="1" s="1"/>
  <c r="G187" i="1" l="1"/>
  <c r="H187" i="1" s="1"/>
  <c r="E188" i="1" s="1"/>
  <c r="G188" i="1" s="1"/>
  <c r="H188" i="1" s="1"/>
  <c r="E189" i="1" s="1"/>
  <c r="G189" i="1" l="1"/>
  <c r="H189" i="1" s="1"/>
  <c r="E190" i="1" s="1"/>
  <c r="G190" i="1" l="1"/>
  <c r="H190" i="1" s="1"/>
  <c r="E191" i="1" s="1"/>
  <c r="G191" i="1" s="1"/>
  <c r="H191" i="1" s="1"/>
  <c r="E192" i="1" s="1"/>
  <c r="G192" i="1" s="1"/>
  <c r="H192" i="1" s="1"/>
  <c r="E193" i="1" s="1"/>
  <c r="G193" i="1" s="1"/>
  <c r="H193" i="1" s="1"/>
  <c r="E194" i="1" s="1"/>
  <c r="G194" i="1" s="1"/>
  <c r="H194" i="1" s="1"/>
  <c r="E195" i="1" s="1"/>
  <c r="G195" i="1" l="1"/>
  <c r="H195" i="1" s="1"/>
  <c r="E196" i="1" s="1"/>
  <c r="G196" i="1" s="1"/>
  <c r="H196" i="1" s="1"/>
  <c r="E197" i="1" s="1"/>
  <c r="G197" i="1" l="1"/>
  <c r="H197" i="1" s="1"/>
  <c r="E198" i="1" s="1"/>
  <c r="G198" i="1" l="1"/>
  <c r="H198" i="1" s="1"/>
  <c r="E199" i="1" s="1"/>
  <c r="G199" i="1" s="1"/>
  <c r="H199" i="1" s="1"/>
  <c r="E200" i="1" s="1"/>
  <c r="G200" i="1" s="1"/>
  <c r="H200" i="1" s="1"/>
  <c r="E201" i="1" s="1"/>
  <c r="G201" i="1" s="1"/>
  <c r="H201" i="1" s="1"/>
  <c r="E202" i="1" s="1"/>
  <c r="G202" i="1" s="1"/>
  <c r="H202" i="1" s="1"/>
  <c r="E203" i="1" s="1"/>
  <c r="G203" i="1" l="1"/>
  <c r="H203" i="1" s="1"/>
  <c r="E204" i="1" s="1"/>
  <c r="G204" i="1" s="1"/>
  <c r="H204" i="1" s="1"/>
  <c r="E205" i="1" s="1"/>
  <c r="G205" i="1" l="1"/>
  <c r="H205" i="1" s="1"/>
  <c r="E206" i="1" s="1"/>
  <c r="G206" i="1" s="1"/>
  <c r="H206" i="1" s="1"/>
  <c r="E207" i="1" s="1"/>
  <c r="G207" i="1" s="1"/>
  <c r="H207" i="1" s="1"/>
  <c r="E208" i="1" s="1"/>
  <c r="G208" i="1" l="1"/>
  <c r="H208" i="1" s="1"/>
  <c r="E209" i="1" s="1"/>
  <c r="G209" i="1" s="1"/>
  <c r="H209" i="1" s="1"/>
  <c r="E210" i="1" s="1"/>
  <c r="G210" i="1" l="1"/>
  <c r="H210" i="1" s="1"/>
  <c r="E211" i="1" s="1"/>
  <c r="G211" i="1" s="1"/>
  <c r="H211" i="1" s="1"/>
  <c r="E212" i="1" s="1"/>
  <c r="G212" i="1" s="1"/>
  <c r="H212" i="1" s="1"/>
  <c r="E213" i="1" s="1"/>
  <c r="G213" i="1" l="1"/>
  <c r="H213" i="1"/>
  <c r="E214" i="1" s="1"/>
  <c r="G214" i="1" l="1"/>
  <c r="H214" i="1" s="1"/>
  <c r="E215" i="1" s="1"/>
  <c r="G215" i="1" l="1"/>
  <c r="H215" i="1" s="1"/>
  <c r="E216" i="1" s="1"/>
  <c r="G216" i="1" s="1"/>
  <c r="H216" i="1" s="1"/>
  <c r="E217" i="1" s="1"/>
  <c r="G217" i="1" l="1"/>
  <c r="H217" i="1" s="1"/>
  <c r="E218" i="1" s="1"/>
  <c r="G218" i="1" s="1"/>
  <c r="H218" i="1" s="1"/>
  <c r="E219" i="1" s="1"/>
  <c r="G219" i="1" l="1"/>
  <c r="H219" i="1" s="1"/>
  <c r="E220" i="1" s="1"/>
  <c r="G220" i="1" l="1"/>
  <c r="H220" i="1" s="1"/>
  <c r="E221" i="1" s="1"/>
  <c r="G221" i="1" s="1"/>
  <c r="H221" i="1" s="1"/>
  <c r="E222" i="1" s="1"/>
  <c r="G222" i="1" s="1"/>
  <c r="H222" i="1" s="1"/>
  <c r="E223" i="1" s="1"/>
  <c r="G223" i="1" s="1"/>
  <c r="H223" i="1" s="1"/>
  <c r="E224" i="1" s="1"/>
  <c r="G224" i="1" s="1"/>
  <c r="H224" i="1" s="1"/>
  <c r="E225" i="1" s="1"/>
  <c r="G225" i="1" s="1"/>
  <c r="H225" i="1" s="1"/>
  <c r="E226" i="1" s="1"/>
  <c r="G226" i="1" l="1"/>
  <c r="H226" i="1" s="1"/>
  <c r="E227" i="1" s="1"/>
  <c r="G227" i="1" l="1"/>
  <c r="H227" i="1" s="1"/>
  <c r="E228" i="1" s="1"/>
  <c r="G228" i="1" s="1"/>
  <c r="H228" i="1" s="1"/>
  <c r="E229" i="1" s="1"/>
  <c r="G229" i="1" s="1"/>
  <c r="H229" i="1" s="1"/>
  <c r="E230" i="1" s="1"/>
  <c r="G230" i="1" s="1"/>
  <c r="H230" i="1" s="1"/>
  <c r="E231" i="1" s="1"/>
  <c r="G231" i="1" l="1"/>
  <c r="H231" i="1" s="1"/>
  <c r="E232" i="1" s="1"/>
  <c r="G232" i="1" s="1"/>
  <c r="H232" i="1" s="1"/>
  <c r="E233" i="1" s="1"/>
  <c r="G233" i="1" s="1"/>
  <c r="H233" i="1" s="1"/>
  <c r="E234" i="1" s="1"/>
  <c r="G234" i="1" s="1"/>
  <c r="H234" i="1" s="1"/>
  <c r="E235" i="1" s="1"/>
  <c r="G235" i="1" s="1"/>
  <c r="H235" i="1" s="1"/>
  <c r="E236" i="1" s="1"/>
  <c r="G236" i="1" l="1"/>
  <c r="H236" i="1" s="1"/>
  <c r="E237" i="1" s="1"/>
  <c r="G237" i="1" l="1"/>
  <c r="H237" i="1" s="1"/>
  <c r="E238" i="1" s="1"/>
  <c r="G238" i="1" l="1"/>
  <c r="H238" i="1" s="1"/>
  <c r="E239" i="1" s="1"/>
  <c r="G239" i="1" l="1"/>
  <c r="H239" i="1" s="1"/>
  <c r="E240" i="1" s="1"/>
  <c r="G240" i="1" l="1"/>
  <c r="H240" i="1" s="1"/>
  <c r="E241" i="1" s="1"/>
  <c r="G241" i="1" l="1"/>
  <c r="H241" i="1"/>
  <c r="E242" i="1" s="1"/>
  <c r="G242" i="1" l="1"/>
  <c r="H242" i="1" s="1"/>
  <c r="E243" i="1" s="1"/>
  <c r="G243" i="1" s="1"/>
  <c r="H243" i="1" s="1"/>
  <c r="E244" i="1" s="1"/>
  <c r="G244" i="1" l="1"/>
  <c r="H244" i="1"/>
  <c r="E245" i="1" s="1"/>
  <c r="G245" i="1" l="1"/>
  <c r="H245" i="1" s="1"/>
  <c r="E246" i="1" s="1"/>
  <c r="G246" i="1" l="1"/>
  <c r="H246" i="1" s="1"/>
  <c r="E247" i="1" s="1"/>
  <c r="G247" i="1" s="1"/>
  <c r="H247" i="1" s="1"/>
  <c r="E248" i="1" s="1"/>
  <c r="G248" i="1" l="1"/>
  <c r="H248" i="1" s="1"/>
  <c r="E249" i="1" s="1"/>
  <c r="G249" i="1" l="1"/>
  <c r="H249" i="1" s="1"/>
  <c r="E250" i="1" s="1"/>
  <c r="G250" i="1" l="1"/>
  <c r="H250" i="1" s="1"/>
</calcChain>
</file>

<file path=xl/sharedStrings.xml><?xml version="1.0" encoding="utf-8"?>
<sst xmlns="http://schemas.openxmlformats.org/spreadsheetml/2006/main" count="36" uniqueCount="21">
  <si>
    <t>Monthly Contributions</t>
  </si>
  <si>
    <t>Date</t>
  </si>
  <si>
    <t>Beginning Bal</t>
  </si>
  <si>
    <t>Contributions</t>
  </si>
  <si>
    <t>End Balance</t>
  </si>
  <si>
    <t>Age</t>
  </si>
  <si>
    <t>Future Value Example</t>
  </si>
  <si>
    <t>Present Value</t>
  </si>
  <si>
    <t>Future Value</t>
  </si>
  <si>
    <t>Rate of Return</t>
  </si>
  <si>
    <t>Periods (Months)</t>
  </si>
  <si>
    <t>Monthly Gain</t>
  </si>
  <si>
    <t>Periods</t>
  </si>
  <si>
    <t>Birthday</t>
  </si>
  <si>
    <t>01/01/1975</t>
  </si>
  <si>
    <t>Months</t>
  </si>
  <si>
    <t># of Periods (Months)</t>
  </si>
  <si>
    <t xml:space="preserve">Get a fresh copy: </t>
  </si>
  <si>
    <t>https://www.retirebeforedad.com/future-value-excel-table/</t>
  </si>
  <si>
    <t>Inflation Rate</t>
  </si>
  <si>
    <t>Value of $100,000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</si>
</sst>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_(* #,##0_);_(* \(#,##0\);_(* &quot;-&quot;??_);_(@_)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44" fontId="0" fillId="0" borderId="0" xfId="0" applyNumberFormat="1"/>
    <xf numFmtId="10" fontId="0" fillId="0" borderId="0" xfId="3" applyNumberFormat="1" applyFont="1"/>
    <xf numFmtId="44" fontId="0" fillId="0" borderId="0" xfId="2" applyFont="1"/>
    <xf numFmtId="16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/>
    <xf numFmtId="164" fontId="0" fillId="0" borderId="0" xfId="0" applyNumberFormat="1"/>
    <xf numFmtId="49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8" fontId="2" fillId="0" borderId="0" xfId="0" applyNumberFormat="1" applyFont="1"/>
    <xf numFmtId="8" fontId="0" fillId="0" borderId="0" xfId="0" applyNumberFormat="1" applyAlignment="1">
      <alignment horizontal="center"/>
    </xf>
    <xf numFmtId="8" fontId="0" fillId="0" borderId="0" xfId="0" applyNumberFormat="1"/>
    <xf numFmtId="9" fontId="0" fillId="0" borderId="0" xfId="0" applyNumberFormat="1"/>
    <xf numFmtId="6" fontId="0" fillId="0" borderId="0" xfId="0" applyNumberFormat="1"/>
    <xf numFmtId="166" fontId="0" fillId="0" borderId="0" xfId="3" applyNumberFormat="1" applyFont="1"/>
    <xf numFmtId="0" fontId="5" fillId="0" borderId="0" xfId="4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3"/>
          <c:tx>
            <c:strRef>
              <c:f>'Future Value Example'!$H$10</c:f>
              <c:strCache>
                <c:ptCount val="1"/>
                <c:pt idx="0">
                  <c:v>End Balance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'Future Value Example'!$D$11:$D$360</c:f>
              <c:numCache>
                <c:formatCode>mm/dd/yy;@</c:formatCode>
                <c:ptCount val="350"/>
                <c:pt idx="0">
                  <c:v>45119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45444</c:v>
                </c:pt>
                <c:pt idx="12">
                  <c:v>45474</c:v>
                </c:pt>
                <c:pt idx="13">
                  <c:v>45505</c:v>
                </c:pt>
                <c:pt idx="14">
                  <c:v>45536</c:v>
                </c:pt>
                <c:pt idx="15">
                  <c:v>45566</c:v>
                </c:pt>
                <c:pt idx="16">
                  <c:v>45597</c:v>
                </c:pt>
                <c:pt idx="17">
                  <c:v>45627</c:v>
                </c:pt>
                <c:pt idx="18">
                  <c:v>45658</c:v>
                </c:pt>
                <c:pt idx="19">
                  <c:v>45689</c:v>
                </c:pt>
                <c:pt idx="20">
                  <c:v>45717</c:v>
                </c:pt>
                <c:pt idx="21">
                  <c:v>45748</c:v>
                </c:pt>
                <c:pt idx="22">
                  <c:v>45778</c:v>
                </c:pt>
                <c:pt idx="23">
                  <c:v>45809</c:v>
                </c:pt>
                <c:pt idx="24">
                  <c:v>45839</c:v>
                </c:pt>
                <c:pt idx="25">
                  <c:v>45870</c:v>
                </c:pt>
                <c:pt idx="26">
                  <c:v>45901</c:v>
                </c:pt>
                <c:pt idx="27">
                  <c:v>45931</c:v>
                </c:pt>
                <c:pt idx="28">
                  <c:v>45962</c:v>
                </c:pt>
                <c:pt idx="29">
                  <c:v>45992</c:v>
                </c:pt>
                <c:pt idx="30">
                  <c:v>46023</c:v>
                </c:pt>
                <c:pt idx="31">
                  <c:v>46054</c:v>
                </c:pt>
                <c:pt idx="32">
                  <c:v>46082</c:v>
                </c:pt>
                <c:pt idx="33">
                  <c:v>46113</c:v>
                </c:pt>
                <c:pt idx="34">
                  <c:v>46143</c:v>
                </c:pt>
                <c:pt idx="35">
                  <c:v>46174</c:v>
                </c:pt>
                <c:pt idx="36">
                  <c:v>46204</c:v>
                </c:pt>
                <c:pt idx="37">
                  <c:v>46235</c:v>
                </c:pt>
                <c:pt idx="38">
                  <c:v>46266</c:v>
                </c:pt>
                <c:pt idx="39">
                  <c:v>46296</c:v>
                </c:pt>
                <c:pt idx="40">
                  <c:v>46327</c:v>
                </c:pt>
                <c:pt idx="41">
                  <c:v>46357</c:v>
                </c:pt>
                <c:pt idx="42">
                  <c:v>46388</c:v>
                </c:pt>
                <c:pt idx="43">
                  <c:v>46419</c:v>
                </c:pt>
                <c:pt idx="44">
                  <c:v>46447</c:v>
                </c:pt>
                <c:pt idx="45">
                  <c:v>46478</c:v>
                </c:pt>
                <c:pt idx="46">
                  <c:v>46508</c:v>
                </c:pt>
                <c:pt idx="47">
                  <c:v>46539</c:v>
                </c:pt>
                <c:pt idx="48">
                  <c:v>46569</c:v>
                </c:pt>
                <c:pt idx="49">
                  <c:v>46600</c:v>
                </c:pt>
                <c:pt idx="50">
                  <c:v>46631</c:v>
                </c:pt>
                <c:pt idx="51">
                  <c:v>46661</c:v>
                </c:pt>
                <c:pt idx="52">
                  <c:v>46692</c:v>
                </c:pt>
                <c:pt idx="53">
                  <c:v>46722</c:v>
                </c:pt>
                <c:pt idx="54">
                  <c:v>46753</c:v>
                </c:pt>
                <c:pt idx="55">
                  <c:v>46784</c:v>
                </c:pt>
                <c:pt idx="56">
                  <c:v>46813</c:v>
                </c:pt>
                <c:pt idx="57">
                  <c:v>46844</c:v>
                </c:pt>
                <c:pt idx="58">
                  <c:v>46874</c:v>
                </c:pt>
                <c:pt idx="59">
                  <c:v>46905</c:v>
                </c:pt>
                <c:pt idx="60">
                  <c:v>46935</c:v>
                </c:pt>
                <c:pt idx="61">
                  <c:v>46966</c:v>
                </c:pt>
                <c:pt idx="62">
                  <c:v>46997</c:v>
                </c:pt>
                <c:pt idx="63">
                  <c:v>47027</c:v>
                </c:pt>
                <c:pt idx="64">
                  <c:v>47058</c:v>
                </c:pt>
                <c:pt idx="65">
                  <c:v>47088</c:v>
                </c:pt>
                <c:pt idx="66">
                  <c:v>47119</c:v>
                </c:pt>
                <c:pt idx="67">
                  <c:v>47150</c:v>
                </c:pt>
                <c:pt idx="68">
                  <c:v>47178</c:v>
                </c:pt>
                <c:pt idx="69">
                  <c:v>47209</c:v>
                </c:pt>
                <c:pt idx="70">
                  <c:v>47239</c:v>
                </c:pt>
                <c:pt idx="71">
                  <c:v>47270</c:v>
                </c:pt>
                <c:pt idx="72">
                  <c:v>47300</c:v>
                </c:pt>
                <c:pt idx="73">
                  <c:v>47331</c:v>
                </c:pt>
                <c:pt idx="74">
                  <c:v>47362</c:v>
                </c:pt>
                <c:pt idx="75">
                  <c:v>47392</c:v>
                </c:pt>
                <c:pt idx="76">
                  <c:v>47423</c:v>
                </c:pt>
                <c:pt idx="77">
                  <c:v>47453</c:v>
                </c:pt>
                <c:pt idx="78">
                  <c:v>47484</c:v>
                </c:pt>
                <c:pt idx="79">
                  <c:v>47515</c:v>
                </c:pt>
                <c:pt idx="80">
                  <c:v>47543</c:v>
                </c:pt>
                <c:pt idx="81">
                  <c:v>47574</c:v>
                </c:pt>
                <c:pt idx="82">
                  <c:v>47604</c:v>
                </c:pt>
                <c:pt idx="83">
                  <c:v>47635</c:v>
                </c:pt>
                <c:pt idx="84">
                  <c:v>47665</c:v>
                </c:pt>
                <c:pt idx="85">
                  <c:v>47696</c:v>
                </c:pt>
                <c:pt idx="86">
                  <c:v>47727</c:v>
                </c:pt>
                <c:pt idx="87">
                  <c:v>47757</c:v>
                </c:pt>
                <c:pt idx="88">
                  <c:v>47788</c:v>
                </c:pt>
                <c:pt idx="89">
                  <c:v>47818</c:v>
                </c:pt>
                <c:pt idx="90">
                  <c:v>47849</c:v>
                </c:pt>
                <c:pt idx="91">
                  <c:v>47880</c:v>
                </c:pt>
                <c:pt idx="92">
                  <c:v>47908</c:v>
                </c:pt>
                <c:pt idx="93">
                  <c:v>47939</c:v>
                </c:pt>
                <c:pt idx="94">
                  <c:v>47969</c:v>
                </c:pt>
                <c:pt idx="95">
                  <c:v>48000</c:v>
                </c:pt>
                <c:pt idx="96">
                  <c:v>48030</c:v>
                </c:pt>
                <c:pt idx="97">
                  <c:v>48061</c:v>
                </c:pt>
                <c:pt idx="98">
                  <c:v>48092</c:v>
                </c:pt>
                <c:pt idx="99">
                  <c:v>48122</c:v>
                </c:pt>
                <c:pt idx="100">
                  <c:v>48153</c:v>
                </c:pt>
                <c:pt idx="101">
                  <c:v>48183</c:v>
                </c:pt>
                <c:pt idx="102">
                  <c:v>48214</c:v>
                </c:pt>
                <c:pt idx="103">
                  <c:v>48245</c:v>
                </c:pt>
                <c:pt idx="104">
                  <c:v>48274</c:v>
                </c:pt>
                <c:pt idx="105">
                  <c:v>48305</c:v>
                </c:pt>
                <c:pt idx="106">
                  <c:v>48335</c:v>
                </c:pt>
                <c:pt idx="107">
                  <c:v>48366</c:v>
                </c:pt>
                <c:pt idx="108">
                  <c:v>48396</c:v>
                </c:pt>
                <c:pt idx="109">
                  <c:v>48427</c:v>
                </c:pt>
                <c:pt idx="110">
                  <c:v>48458</c:v>
                </c:pt>
                <c:pt idx="111">
                  <c:v>48488</c:v>
                </c:pt>
                <c:pt idx="112">
                  <c:v>48519</c:v>
                </c:pt>
                <c:pt idx="113">
                  <c:v>48549</c:v>
                </c:pt>
                <c:pt idx="114">
                  <c:v>48580</c:v>
                </c:pt>
                <c:pt idx="115">
                  <c:v>48611</c:v>
                </c:pt>
                <c:pt idx="116">
                  <c:v>48639</c:v>
                </c:pt>
                <c:pt idx="117">
                  <c:v>48670</c:v>
                </c:pt>
                <c:pt idx="118">
                  <c:v>48700</c:v>
                </c:pt>
                <c:pt idx="119">
                  <c:v>48731</c:v>
                </c:pt>
                <c:pt idx="120">
                  <c:v>48761</c:v>
                </c:pt>
                <c:pt idx="121">
                  <c:v>48792</c:v>
                </c:pt>
                <c:pt idx="122">
                  <c:v>48823</c:v>
                </c:pt>
                <c:pt idx="123">
                  <c:v>48853</c:v>
                </c:pt>
                <c:pt idx="124">
                  <c:v>48884</c:v>
                </c:pt>
                <c:pt idx="125">
                  <c:v>48914</c:v>
                </c:pt>
                <c:pt idx="126">
                  <c:v>48945</c:v>
                </c:pt>
                <c:pt idx="127">
                  <c:v>48976</c:v>
                </c:pt>
                <c:pt idx="128">
                  <c:v>49004</c:v>
                </c:pt>
                <c:pt idx="129">
                  <c:v>49035</c:v>
                </c:pt>
                <c:pt idx="130">
                  <c:v>49065</c:v>
                </c:pt>
                <c:pt idx="131">
                  <c:v>49096</c:v>
                </c:pt>
                <c:pt idx="132">
                  <c:v>49126</c:v>
                </c:pt>
                <c:pt idx="133">
                  <c:v>49157</c:v>
                </c:pt>
                <c:pt idx="134">
                  <c:v>49188</c:v>
                </c:pt>
                <c:pt idx="135">
                  <c:v>49218</c:v>
                </c:pt>
                <c:pt idx="136">
                  <c:v>49249</c:v>
                </c:pt>
                <c:pt idx="137">
                  <c:v>49279</c:v>
                </c:pt>
                <c:pt idx="138">
                  <c:v>49310</c:v>
                </c:pt>
                <c:pt idx="139">
                  <c:v>49341</c:v>
                </c:pt>
                <c:pt idx="140">
                  <c:v>49369</c:v>
                </c:pt>
                <c:pt idx="141">
                  <c:v>49400</c:v>
                </c:pt>
                <c:pt idx="142">
                  <c:v>49430</c:v>
                </c:pt>
                <c:pt idx="143">
                  <c:v>49461</c:v>
                </c:pt>
                <c:pt idx="144">
                  <c:v>49491</c:v>
                </c:pt>
                <c:pt idx="145">
                  <c:v>49522</c:v>
                </c:pt>
                <c:pt idx="146">
                  <c:v>49553</c:v>
                </c:pt>
                <c:pt idx="147">
                  <c:v>49583</c:v>
                </c:pt>
                <c:pt idx="148">
                  <c:v>49614</c:v>
                </c:pt>
                <c:pt idx="149">
                  <c:v>49644</c:v>
                </c:pt>
                <c:pt idx="150">
                  <c:v>49675</c:v>
                </c:pt>
                <c:pt idx="151">
                  <c:v>49706</c:v>
                </c:pt>
                <c:pt idx="152">
                  <c:v>49735</c:v>
                </c:pt>
                <c:pt idx="153">
                  <c:v>49766</c:v>
                </c:pt>
                <c:pt idx="154">
                  <c:v>49796</c:v>
                </c:pt>
                <c:pt idx="155">
                  <c:v>49827</c:v>
                </c:pt>
                <c:pt idx="156">
                  <c:v>49857</c:v>
                </c:pt>
                <c:pt idx="157">
                  <c:v>49888</c:v>
                </c:pt>
                <c:pt idx="158">
                  <c:v>49919</c:v>
                </c:pt>
                <c:pt idx="159">
                  <c:v>49949</c:v>
                </c:pt>
                <c:pt idx="160">
                  <c:v>49980</c:v>
                </c:pt>
                <c:pt idx="161">
                  <c:v>50010</c:v>
                </c:pt>
                <c:pt idx="162">
                  <c:v>50041</c:v>
                </c:pt>
                <c:pt idx="163">
                  <c:v>50072</c:v>
                </c:pt>
                <c:pt idx="164">
                  <c:v>50100</c:v>
                </c:pt>
                <c:pt idx="165">
                  <c:v>50131</c:v>
                </c:pt>
                <c:pt idx="166">
                  <c:v>50161</c:v>
                </c:pt>
                <c:pt idx="167">
                  <c:v>50192</c:v>
                </c:pt>
                <c:pt idx="168">
                  <c:v>50222</c:v>
                </c:pt>
                <c:pt idx="169">
                  <c:v>50253</c:v>
                </c:pt>
                <c:pt idx="170">
                  <c:v>50284</c:v>
                </c:pt>
                <c:pt idx="171">
                  <c:v>50314</c:v>
                </c:pt>
                <c:pt idx="172">
                  <c:v>50345</c:v>
                </c:pt>
                <c:pt idx="173">
                  <c:v>50375</c:v>
                </c:pt>
                <c:pt idx="174">
                  <c:v>50406</c:v>
                </c:pt>
                <c:pt idx="175">
                  <c:v>50437</c:v>
                </c:pt>
                <c:pt idx="176">
                  <c:v>50465</c:v>
                </c:pt>
                <c:pt idx="177">
                  <c:v>50496</c:v>
                </c:pt>
                <c:pt idx="178">
                  <c:v>50526</c:v>
                </c:pt>
                <c:pt idx="179">
                  <c:v>50557</c:v>
                </c:pt>
                <c:pt idx="180">
                  <c:v>50587</c:v>
                </c:pt>
                <c:pt idx="181">
                  <c:v>50618</c:v>
                </c:pt>
                <c:pt idx="182">
                  <c:v>50649</c:v>
                </c:pt>
                <c:pt idx="183">
                  <c:v>50679</c:v>
                </c:pt>
                <c:pt idx="184">
                  <c:v>50710</c:v>
                </c:pt>
                <c:pt idx="185">
                  <c:v>50740</c:v>
                </c:pt>
                <c:pt idx="186">
                  <c:v>50771</c:v>
                </c:pt>
                <c:pt idx="187">
                  <c:v>50802</c:v>
                </c:pt>
                <c:pt idx="188">
                  <c:v>50830</c:v>
                </c:pt>
                <c:pt idx="189">
                  <c:v>50861</c:v>
                </c:pt>
                <c:pt idx="190">
                  <c:v>50891</c:v>
                </c:pt>
                <c:pt idx="191">
                  <c:v>50922</c:v>
                </c:pt>
                <c:pt idx="192">
                  <c:v>50952</c:v>
                </c:pt>
                <c:pt idx="193">
                  <c:v>50983</c:v>
                </c:pt>
                <c:pt idx="194">
                  <c:v>51014</c:v>
                </c:pt>
                <c:pt idx="195">
                  <c:v>51044</c:v>
                </c:pt>
                <c:pt idx="196">
                  <c:v>51075</c:v>
                </c:pt>
                <c:pt idx="197">
                  <c:v>51105</c:v>
                </c:pt>
                <c:pt idx="198">
                  <c:v>51136</c:v>
                </c:pt>
                <c:pt idx="199">
                  <c:v>51167</c:v>
                </c:pt>
                <c:pt idx="200">
                  <c:v>51196</c:v>
                </c:pt>
                <c:pt idx="201">
                  <c:v>51227</c:v>
                </c:pt>
                <c:pt idx="202">
                  <c:v>51257</c:v>
                </c:pt>
                <c:pt idx="203">
                  <c:v>51288</c:v>
                </c:pt>
                <c:pt idx="204">
                  <c:v>51318</c:v>
                </c:pt>
                <c:pt idx="205">
                  <c:v>51349</c:v>
                </c:pt>
                <c:pt idx="206">
                  <c:v>51380</c:v>
                </c:pt>
                <c:pt idx="207">
                  <c:v>51410</c:v>
                </c:pt>
                <c:pt idx="208">
                  <c:v>51441</c:v>
                </c:pt>
                <c:pt idx="209">
                  <c:v>51471</c:v>
                </c:pt>
                <c:pt idx="210">
                  <c:v>51502</c:v>
                </c:pt>
                <c:pt idx="211">
                  <c:v>51533</c:v>
                </c:pt>
                <c:pt idx="212">
                  <c:v>51561</c:v>
                </c:pt>
                <c:pt idx="213">
                  <c:v>51592</c:v>
                </c:pt>
                <c:pt idx="214">
                  <c:v>51622</c:v>
                </c:pt>
                <c:pt idx="215">
                  <c:v>51653</c:v>
                </c:pt>
                <c:pt idx="216">
                  <c:v>51683</c:v>
                </c:pt>
                <c:pt idx="217">
                  <c:v>51714</c:v>
                </c:pt>
                <c:pt idx="218">
                  <c:v>51745</c:v>
                </c:pt>
                <c:pt idx="219">
                  <c:v>51775</c:v>
                </c:pt>
                <c:pt idx="220">
                  <c:v>51806</c:v>
                </c:pt>
                <c:pt idx="221">
                  <c:v>51836</c:v>
                </c:pt>
                <c:pt idx="222">
                  <c:v>51867</c:v>
                </c:pt>
                <c:pt idx="223">
                  <c:v>51898</c:v>
                </c:pt>
                <c:pt idx="224">
                  <c:v>51926</c:v>
                </c:pt>
                <c:pt idx="225">
                  <c:v>51957</c:v>
                </c:pt>
                <c:pt idx="226">
                  <c:v>51987</c:v>
                </c:pt>
                <c:pt idx="227">
                  <c:v>52018</c:v>
                </c:pt>
                <c:pt idx="228">
                  <c:v>52048</c:v>
                </c:pt>
                <c:pt idx="229">
                  <c:v>52079</c:v>
                </c:pt>
                <c:pt idx="230">
                  <c:v>52110</c:v>
                </c:pt>
                <c:pt idx="231">
                  <c:v>52140</c:v>
                </c:pt>
                <c:pt idx="232">
                  <c:v>52171</c:v>
                </c:pt>
                <c:pt idx="233">
                  <c:v>52201</c:v>
                </c:pt>
                <c:pt idx="234">
                  <c:v>52232</c:v>
                </c:pt>
                <c:pt idx="235">
                  <c:v>52263</c:v>
                </c:pt>
                <c:pt idx="236">
                  <c:v>52291</c:v>
                </c:pt>
                <c:pt idx="237">
                  <c:v>52322</c:v>
                </c:pt>
                <c:pt idx="238">
                  <c:v>52352</c:v>
                </c:pt>
                <c:pt idx="239">
                  <c:v>52383</c:v>
                </c:pt>
              </c:numCache>
            </c:numRef>
          </c:cat>
          <c:val>
            <c:numRef>
              <c:f>'Future Value Example'!$H$11:$H$360</c:f>
              <c:numCache>
                <c:formatCode>_("$"* #,##0.00_);_("$"* \(#,##0.00\);_("$"* "-"??_);_(@_)</c:formatCode>
                <c:ptCount val="350"/>
                <c:pt idx="0">
                  <c:v>100583.33333333333</c:v>
                </c:pt>
                <c:pt idx="1">
                  <c:v>101170.06944444444</c:v>
                </c:pt>
                <c:pt idx="2">
                  <c:v>101760.22818287037</c:v>
                </c:pt>
                <c:pt idx="3">
                  <c:v>102353.82951393712</c:v>
                </c:pt>
                <c:pt idx="4">
                  <c:v>102950.89351943508</c:v>
                </c:pt>
                <c:pt idx="5">
                  <c:v>103551.44039829845</c:v>
                </c:pt>
                <c:pt idx="6">
                  <c:v>104155.49046728853</c:v>
                </c:pt>
                <c:pt idx="7">
                  <c:v>104763.06416168105</c:v>
                </c:pt>
                <c:pt idx="8">
                  <c:v>105374.18203595752</c:v>
                </c:pt>
                <c:pt idx="9">
                  <c:v>105988.86476450061</c:v>
                </c:pt>
                <c:pt idx="10">
                  <c:v>106607.13314229353</c:v>
                </c:pt>
                <c:pt idx="11">
                  <c:v>107229.00808562357</c:v>
                </c:pt>
                <c:pt idx="12">
                  <c:v>107854.51063278971</c:v>
                </c:pt>
                <c:pt idx="13">
                  <c:v>108483.66194481432</c:v>
                </c:pt>
                <c:pt idx="14">
                  <c:v>109116.48330615906</c:v>
                </c:pt>
                <c:pt idx="15">
                  <c:v>109752.99612544499</c:v>
                </c:pt>
                <c:pt idx="16">
                  <c:v>110393.22193617675</c:v>
                </c:pt>
                <c:pt idx="17">
                  <c:v>111037.18239747112</c:v>
                </c:pt>
                <c:pt idx="18">
                  <c:v>111684.89929478969</c:v>
                </c:pt>
                <c:pt idx="19">
                  <c:v>112336.39454067596</c:v>
                </c:pt>
                <c:pt idx="20">
                  <c:v>112991.69017549657</c:v>
                </c:pt>
                <c:pt idx="21">
                  <c:v>113650.80836818696</c:v>
                </c:pt>
                <c:pt idx="22">
                  <c:v>114313.77141700138</c:v>
                </c:pt>
                <c:pt idx="23">
                  <c:v>114980.60175026722</c:v>
                </c:pt>
                <c:pt idx="24">
                  <c:v>115651.32192714377</c:v>
                </c:pt>
                <c:pt idx="25">
                  <c:v>116325.95463838545</c:v>
                </c:pt>
                <c:pt idx="26">
                  <c:v>117004.52270710937</c:v>
                </c:pt>
                <c:pt idx="27">
                  <c:v>117687.0490895675</c:v>
                </c:pt>
                <c:pt idx="28">
                  <c:v>118373.55687592331</c:v>
                </c:pt>
                <c:pt idx="29">
                  <c:v>119064.06929103287</c:v>
                </c:pt>
                <c:pt idx="30">
                  <c:v>119758.60969523055</c:v>
                </c:pt>
                <c:pt idx="31">
                  <c:v>120457.2015851194</c:v>
                </c:pt>
                <c:pt idx="32">
                  <c:v>121159.86859436594</c:v>
                </c:pt>
                <c:pt idx="33">
                  <c:v>121866.63449449974</c:v>
                </c:pt>
                <c:pt idx="34">
                  <c:v>122577.52319571766</c:v>
                </c:pt>
                <c:pt idx="35">
                  <c:v>123292.55874769267</c:v>
                </c:pt>
                <c:pt idx="36">
                  <c:v>124011.76534038754</c:v>
                </c:pt>
                <c:pt idx="37">
                  <c:v>124735.16730487313</c:v>
                </c:pt>
                <c:pt idx="38">
                  <c:v>125462.78911415156</c:v>
                </c:pt>
                <c:pt idx="39">
                  <c:v>126194.65538398411</c:v>
                </c:pt>
                <c:pt idx="40">
                  <c:v>126930.79087372402</c:v>
                </c:pt>
                <c:pt idx="41">
                  <c:v>127671.22048715407</c:v>
                </c:pt>
                <c:pt idx="42">
                  <c:v>128415.96927332914</c:v>
                </c:pt>
                <c:pt idx="43">
                  <c:v>129165.06242742356</c:v>
                </c:pt>
                <c:pt idx="44">
                  <c:v>129918.52529158353</c:v>
                </c:pt>
                <c:pt idx="45">
                  <c:v>130676.38335578443</c:v>
                </c:pt>
                <c:pt idx="46">
                  <c:v>131438.66225869316</c:v>
                </c:pt>
                <c:pt idx="47">
                  <c:v>132205.38778853553</c:v>
                </c:pt>
                <c:pt idx="48">
                  <c:v>132976.58588396866</c:v>
                </c:pt>
                <c:pt idx="49">
                  <c:v>133752.28263495848</c:v>
                </c:pt>
                <c:pt idx="50">
                  <c:v>134532.50428366239</c:v>
                </c:pt>
                <c:pt idx="51">
                  <c:v>135317.27722531708</c:v>
                </c:pt>
                <c:pt idx="52">
                  <c:v>136106.62800913144</c:v>
                </c:pt>
                <c:pt idx="53">
                  <c:v>136900.5833391847</c:v>
                </c:pt>
                <c:pt idx="54">
                  <c:v>137699.17007532995</c:v>
                </c:pt>
                <c:pt idx="55">
                  <c:v>138502.41523410272</c:v>
                </c:pt>
                <c:pt idx="56">
                  <c:v>139310.34598963498</c:v>
                </c:pt>
                <c:pt idx="57">
                  <c:v>140122.98967457452</c:v>
                </c:pt>
                <c:pt idx="58">
                  <c:v>140940.37378100955</c:v>
                </c:pt>
                <c:pt idx="59">
                  <c:v>141762.52596139876</c:v>
                </c:pt>
                <c:pt idx="60">
                  <c:v>142589.47402950691</c:v>
                </c:pt>
                <c:pt idx="61">
                  <c:v>143421.2459613457</c:v>
                </c:pt>
                <c:pt idx="62">
                  <c:v>144257.86989612022</c:v>
                </c:pt>
                <c:pt idx="63">
                  <c:v>145099.37413718092</c:v>
                </c:pt>
                <c:pt idx="64">
                  <c:v>145945.78715298112</c:v>
                </c:pt>
                <c:pt idx="65">
                  <c:v>146797.13757804019</c:v>
                </c:pt>
                <c:pt idx="66">
                  <c:v>147653.45421391207</c:v>
                </c:pt>
                <c:pt idx="67">
                  <c:v>148514.7660301599</c:v>
                </c:pt>
                <c:pt idx="68">
                  <c:v>149381.10216533582</c:v>
                </c:pt>
                <c:pt idx="69">
                  <c:v>150252.49192796694</c:v>
                </c:pt>
                <c:pt idx="70">
                  <c:v>151128.96479754674</c:v>
                </c:pt>
                <c:pt idx="71">
                  <c:v>152010.55042553242</c:v>
                </c:pt>
                <c:pt idx="72">
                  <c:v>152897.27863634803</c:v>
                </c:pt>
                <c:pt idx="73">
                  <c:v>153789.1794283934</c:v>
                </c:pt>
                <c:pt idx="74">
                  <c:v>154686.28297505903</c:v>
                </c:pt>
                <c:pt idx="75">
                  <c:v>155588.61962574688</c:v>
                </c:pt>
                <c:pt idx="76">
                  <c:v>156496.21990689708</c:v>
                </c:pt>
                <c:pt idx="77">
                  <c:v>157409.11452302066</c:v>
                </c:pt>
                <c:pt idx="78">
                  <c:v>158327.33435773829</c:v>
                </c:pt>
                <c:pt idx="79">
                  <c:v>159250.9104748251</c:v>
                </c:pt>
                <c:pt idx="80">
                  <c:v>160179.87411926157</c:v>
                </c:pt>
                <c:pt idx="81">
                  <c:v>161114.25671829059</c:v>
                </c:pt>
                <c:pt idx="82">
                  <c:v>162054.08988248062</c:v>
                </c:pt>
                <c:pt idx="83">
                  <c:v>162999.40540679509</c:v>
                </c:pt>
                <c:pt idx="84">
                  <c:v>163950.23527166806</c:v>
                </c:pt>
                <c:pt idx="85">
                  <c:v>164906.61164408614</c:v>
                </c:pt>
                <c:pt idx="86">
                  <c:v>165868.56687867665</c:v>
                </c:pt>
                <c:pt idx="87">
                  <c:v>166836.13351880226</c:v>
                </c:pt>
                <c:pt idx="88">
                  <c:v>167809.34429766194</c:v>
                </c:pt>
                <c:pt idx="89">
                  <c:v>168788.23213939831</c:v>
                </c:pt>
                <c:pt idx="90">
                  <c:v>169772.83016021148</c:v>
                </c:pt>
                <c:pt idx="91">
                  <c:v>170763.17166947937</c:v>
                </c:pt>
                <c:pt idx="92">
                  <c:v>171759.29017088466</c:v>
                </c:pt>
                <c:pt idx="93">
                  <c:v>172761.21936354815</c:v>
                </c:pt>
                <c:pt idx="94">
                  <c:v>173768.99314316886</c:v>
                </c:pt>
                <c:pt idx="95">
                  <c:v>174782.64560317068</c:v>
                </c:pt>
                <c:pt idx="96">
                  <c:v>175802.21103585584</c:v>
                </c:pt>
                <c:pt idx="97">
                  <c:v>176827.72393356499</c:v>
                </c:pt>
                <c:pt idx="98">
                  <c:v>177859.21898984411</c:v>
                </c:pt>
                <c:pt idx="99">
                  <c:v>178896.7311006182</c:v>
                </c:pt>
                <c:pt idx="100">
                  <c:v>179940.2953653718</c:v>
                </c:pt>
                <c:pt idx="101">
                  <c:v>180989.94708833646</c:v>
                </c:pt>
                <c:pt idx="102">
                  <c:v>182045.72177968509</c:v>
                </c:pt>
                <c:pt idx="103">
                  <c:v>183107.65515673326</c:v>
                </c:pt>
                <c:pt idx="104">
                  <c:v>184175.78314514755</c:v>
                </c:pt>
                <c:pt idx="105">
                  <c:v>185250.14188016093</c:v>
                </c:pt>
                <c:pt idx="106">
                  <c:v>186330.7677077952</c:v>
                </c:pt>
                <c:pt idx="107">
                  <c:v>187417.69718609066</c:v>
                </c:pt>
                <c:pt idx="108">
                  <c:v>188510.96708634286</c:v>
                </c:pt>
                <c:pt idx="109">
                  <c:v>189610.61439434654</c:v>
                </c:pt>
                <c:pt idx="110">
                  <c:v>190716.67631164691</c:v>
                </c:pt>
                <c:pt idx="111">
                  <c:v>191829.19025679817</c:v>
                </c:pt>
                <c:pt idx="112">
                  <c:v>192948.1938666295</c:v>
                </c:pt>
                <c:pt idx="113">
                  <c:v>194073.72499751818</c:v>
                </c:pt>
                <c:pt idx="114">
                  <c:v>195205.82172667037</c:v>
                </c:pt>
                <c:pt idx="115">
                  <c:v>196344.52235340929</c:v>
                </c:pt>
                <c:pt idx="116">
                  <c:v>197489.86540047085</c:v>
                </c:pt>
                <c:pt idx="117">
                  <c:v>198641.88961530692</c:v>
                </c:pt>
                <c:pt idx="118">
                  <c:v>199800.63397139622</c:v>
                </c:pt>
                <c:pt idx="119">
                  <c:v>200966.13766956271</c:v>
                </c:pt>
                <c:pt idx="120">
                  <c:v>202138.44013930182</c:v>
                </c:pt>
                <c:pt idx="121">
                  <c:v>203317.58104011443</c:v>
                </c:pt>
                <c:pt idx="122">
                  <c:v>204503.60026284843</c:v>
                </c:pt>
                <c:pt idx="123">
                  <c:v>205696.53793104837</c:v>
                </c:pt>
                <c:pt idx="124">
                  <c:v>206896.43440231282</c:v>
                </c:pt>
                <c:pt idx="125">
                  <c:v>208103.33026965964</c:v>
                </c:pt>
                <c:pt idx="126">
                  <c:v>209317.26636289933</c:v>
                </c:pt>
                <c:pt idx="127">
                  <c:v>210538.28375001624</c:v>
                </c:pt>
                <c:pt idx="128">
                  <c:v>211766.42373855799</c:v>
                </c:pt>
                <c:pt idx="129">
                  <c:v>213001.72787703291</c:v>
                </c:pt>
                <c:pt idx="130">
                  <c:v>214244.2379563156</c:v>
                </c:pt>
                <c:pt idx="131">
                  <c:v>215493.99601106078</c:v>
                </c:pt>
                <c:pt idx="132">
                  <c:v>216751.04432112529</c:v>
                </c:pt>
                <c:pt idx="133">
                  <c:v>218015.42541299851</c:v>
                </c:pt>
                <c:pt idx="134">
                  <c:v>219287.18206124101</c:v>
                </c:pt>
                <c:pt idx="135">
                  <c:v>220566.35728993159</c:v>
                </c:pt>
                <c:pt idx="136">
                  <c:v>221852.99437412285</c:v>
                </c:pt>
                <c:pt idx="137">
                  <c:v>223147.13684130524</c:v>
                </c:pt>
                <c:pt idx="138">
                  <c:v>224448.82847287951</c:v>
                </c:pt>
                <c:pt idx="139">
                  <c:v>225758.11330563796</c:v>
                </c:pt>
                <c:pt idx="140">
                  <c:v>227075.03563325419</c:v>
                </c:pt>
                <c:pt idx="141">
                  <c:v>228399.64000778151</c:v>
                </c:pt>
                <c:pt idx="142">
                  <c:v>229731.97124116024</c:v>
                </c:pt>
                <c:pt idx="143">
                  <c:v>231072.07440673368</c:v>
                </c:pt>
                <c:pt idx="144">
                  <c:v>232419.99484077297</c:v>
                </c:pt>
                <c:pt idx="145">
                  <c:v>233775.77814401081</c:v>
                </c:pt>
                <c:pt idx="146">
                  <c:v>235139.4701831842</c:v>
                </c:pt>
                <c:pt idx="147">
                  <c:v>236511.11709258609</c:v>
                </c:pt>
                <c:pt idx="148">
                  <c:v>237890.76527562618</c:v>
                </c:pt>
                <c:pt idx="149">
                  <c:v>239278.46140640066</c:v>
                </c:pt>
                <c:pt idx="150">
                  <c:v>240674.25243127134</c:v>
                </c:pt>
                <c:pt idx="151">
                  <c:v>242078.18557045376</c:v>
                </c:pt>
                <c:pt idx="152">
                  <c:v>243490.30831961473</c:v>
                </c:pt>
                <c:pt idx="153">
                  <c:v>244910.66845147914</c:v>
                </c:pt>
                <c:pt idx="154">
                  <c:v>246339.3140174461</c:v>
                </c:pt>
                <c:pt idx="155">
                  <c:v>247776.29334921454</c:v>
                </c:pt>
                <c:pt idx="156">
                  <c:v>249221.6550604183</c:v>
                </c:pt>
                <c:pt idx="157">
                  <c:v>250675.44804827074</c:v>
                </c:pt>
                <c:pt idx="158">
                  <c:v>252137.72149521898</c:v>
                </c:pt>
                <c:pt idx="159">
                  <c:v>253608.52487060777</c:v>
                </c:pt>
                <c:pt idx="160">
                  <c:v>255087.90793235297</c:v>
                </c:pt>
                <c:pt idx="161">
                  <c:v>256575.92072862503</c:v>
                </c:pt>
                <c:pt idx="162">
                  <c:v>258072.613599542</c:v>
                </c:pt>
                <c:pt idx="163">
                  <c:v>259578.03717887268</c:v>
                </c:pt>
                <c:pt idx="164">
                  <c:v>261092.24239574943</c:v>
                </c:pt>
                <c:pt idx="165">
                  <c:v>262615.28047639132</c:v>
                </c:pt>
                <c:pt idx="166">
                  <c:v>264147.20294583694</c:v>
                </c:pt>
                <c:pt idx="167">
                  <c:v>265688.06162968767</c:v>
                </c:pt>
                <c:pt idx="168">
                  <c:v>267237.90865586087</c:v>
                </c:pt>
                <c:pt idx="169">
                  <c:v>268796.79645635339</c:v>
                </c:pt>
                <c:pt idx="170">
                  <c:v>270364.77776901546</c:v>
                </c:pt>
                <c:pt idx="171">
                  <c:v>271941.9056393347</c:v>
                </c:pt>
                <c:pt idx="172">
                  <c:v>273528.23342223081</c:v>
                </c:pt>
                <c:pt idx="173">
                  <c:v>275123.81478386046</c:v>
                </c:pt>
                <c:pt idx="174">
                  <c:v>276728.70370343298</c:v>
                </c:pt>
                <c:pt idx="175">
                  <c:v>278342.95447503636</c:v>
                </c:pt>
                <c:pt idx="176">
                  <c:v>279966.62170947407</c:v>
                </c:pt>
                <c:pt idx="177">
                  <c:v>281599.7603361127</c:v>
                </c:pt>
                <c:pt idx="178">
                  <c:v>283242.42560474004</c:v>
                </c:pt>
                <c:pt idx="179">
                  <c:v>284894.67308743438</c:v>
                </c:pt>
                <c:pt idx="180">
                  <c:v>286556.55868044443</c:v>
                </c:pt>
                <c:pt idx="181">
                  <c:v>288228.13860608038</c:v>
                </c:pt>
                <c:pt idx="182">
                  <c:v>289909.46941461583</c:v>
                </c:pt>
                <c:pt idx="183">
                  <c:v>291600.60798620107</c:v>
                </c:pt>
                <c:pt idx="184">
                  <c:v>293301.61153278721</c:v>
                </c:pt>
                <c:pt idx="185">
                  <c:v>295012.5376000618</c:v>
                </c:pt>
                <c:pt idx="186">
                  <c:v>296733.44406939548</c:v>
                </c:pt>
                <c:pt idx="187">
                  <c:v>298464.38915980031</c:v>
                </c:pt>
                <c:pt idx="188">
                  <c:v>300205.43142989912</c:v>
                </c:pt>
                <c:pt idx="189">
                  <c:v>301956.62977990689</c:v>
                </c:pt>
                <c:pt idx="190">
                  <c:v>303718.04345362302</c:v>
                </c:pt>
                <c:pt idx="191">
                  <c:v>305489.73204043583</c:v>
                </c:pt>
                <c:pt idx="192">
                  <c:v>307271.75547733839</c:v>
                </c:pt>
                <c:pt idx="193">
                  <c:v>309064.17405095621</c:v>
                </c:pt>
                <c:pt idx="194">
                  <c:v>310867.04839958681</c:v>
                </c:pt>
                <c:pt idx="195">
                  <c:v>312680.43951525108</c:v>
                </c:pt>
                <c:pt idx="196">
                  <c:v>314504.40874575672</c:v>
                </c:pt>
                <c:pt idx="197">
                  <c:v>316339.01779677364</c:v>
                </c:pt>
                <c:pt idx="198">
                  <c:v>318184.32873392146</c:v>
                </c:pt>
                <c:pt idx="199">
                  <c:v>320040.40398486931</c:v>
                </c:pt>
                <c:pt idx="200">
                  <c:v>321907.30634144769</c:v>
                </c:pt>
                <c:pt idx="201">
                  <c:v>323785.0989617728</c:v>
                </c:pt>
                <c:pt idx="202">
                  <c:v>325673.84537238313</c:v>
                </c:pt>
                <c:pt idx="203">
                  <c:v>327573.60947038868</c:v>
                </c:pt>
                <c:pt idx="204">
                  <c:v>329484.4555256326</c:v>
                </c:pt>
                <c:pt idx="205">
                  <c:v>331406.44818286545</c:v>
                </c:pt>
                <c:pt idx="206">
                  <c:v>333339.65246393217</c:v>
                </c:pt>
                <c:pt idx="207">
                  <c:v>335284.13376997178</c:v>
                </c:pt>
                <c:pt idx="208">
                  <c:v>337239.95788362995</c:v>
                </c:pt>
                <c:pt idx="209">
                  <c:v>339207.19097128446</c:v>
                </c:pt>
                <c:pt idx="210">
                  <c:v>341185.89958528365</c:v>
                </c:pt>
                <c:pt idx="211">
                  <c:v>343176.15066619782</c:v>
                </c:pt>
                <c:pt idx="212">
                  <c:v>345178.01154508395</c:v>
                </c:pt>
                <c:pt idx="213">
                  <c:v>347191.5499457636</c:v>
                </c:pt>
                <c:pt idx="214">
                  <c:v>349216.8339871139</c:v>
                </c:pt>
                <c:pt idx="215">
                  <c:v>351253.93218537205</c:v>
                </c:pt>
                <c:pt idx="216">
                  <c:v>353302.91345645336</c:v>
                </c:pt>
                <c:pt idx="217">
                  <c:v>355363.84711828269</c:v>
                </c:pt>
                <c:pt idx="218">
                  <c:v>357436.80289313936</c:v>
                </c:pt>
                <c:pt idx="219">
                  <c:v>359521.85091001599</c:v>
                </c:pt>
                <c:pt idx="220">
                  <c:v>361619.06170699105</c:v>
                </c:pt>
                <c:pt idx="221">
                  <c:v>363728.50623361516</c:v>
                </c:pt>
                <c:pt idx="222">
                  <c:v>365850.25585331128</c:v>
                </c:pt>
                <c:pt idx="223">
                  <c:v>367984.38234578894</c:v>
                </c:pt>
                <c:pt idx="224">
                  <c:v>370130.95790947269</c:v>
                </c:pt>
                <c:pt idx="225">
                  <c:v>372290.05516394461</c:v>
                </c:pt>
                <c:pt idx="226">
                  <c:v>374461.74715240096</c:v>
                </c:pt>
                <c:pt idx="227">
                  <c:v>376646.1073441233</c:v>
                </c:pt>
                <c:pt idx="228">
                  <c:v>378843.20963696402</c:v>
                </c:pt>
                <c:pt idx="229">
                  <c:v>381053.12835984631</c:v>
                </c:pt>
                <c:pt idx="230">
                  <c:v>383275.93827527872</c:v>
                </c:pt>
                <c:pt idx="231">
                  <c:v>385511.7145818845</c:v>
                </c:pt>
                <c:pt idx="232">
                  <c:v>387760.53291694552</c:v>
                </c:pt>
                <c:pt idx="233">
                  <c:v>390022.46935896104</c:v>
                </c:pt>
                <c:pt idx="234">
                  <c:v>392297.60043022165</c:v>
                </c:pt>
                <c:pt idx="235">
                  <c:v>394586.00309939793</c:v>
                </c:pt>
                <c:pt idx="236">
                  <c:v>396887.7547841444</c:v>
                </c:pt>
                <c:pt idx="237">
                  <c:v>399202.9333537186</c:v>
                </c:pt>
                <c:pt idx="238">
                  <c:v>401531.61713161529</c:v>
                </c:pt>
                <c:pt idx="239">
                  <c:v>403873.88489821641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43-4220-9DCC-977E36CDD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2824240"/>
        <c:axId val="95282088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'Future Value Example'!$E$10</c15:sqref>
                        </c15:formulaRef>
                      </c:ext>
                    </c:extLst>
                    <c:strCache>
                      <c:ptCount val="1"/>
                      <c:pt idx="0">
                        <c:v>Beginning Bal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'Future Value Example'!$D$11:$D$360</c15:sqref>
                        </c15:formulaRef>
                      </c:ext>
                    </c:extLst>
                    <c:numCache>
                      <c:formatCode>mm/dd/yy;@</c:formatCode>
                      <c:ptCount val="350"/>
                      <c:pt idx="0">
                        <c:v>45119</c:v>
                      </c:pt>
                      <c:pt idx="1">
                        <c:v>45139</c:v>
                      </c:pt>
                      <c:pt idx="2">
                        <c:v>45170</c:v>
                      </c:pt>
                      <c:pt idx="3">
                        <c:v>45200</c:v>
                      </c:pt>
                      <c:pt idx="4">
                        <c:v>45231</c:v>
                      </c:pt>
                      <c:pt idx="5">
                        <c:v>45261</c:v>
                      </c:pt>
                      <c:pt idx="6">
                        <c:v>45292</c:v>
                      </c:pt>
                      <c:pt idx="7">
                        <c:v>45323</c:v>
                      </c:pt>
                      <c:pt idx="8">
                        <c:v>45352</c:v>
                      </c:pt>
                      <c:pt idx="9">
                        <c:v>45383</c:v>
                      </c:pt>
                      <c:pt idx="10">
                        <c:v>45413</c:v>
                      </c:pt>
                      <c:pt idx="11">
                        <c:v>45444</c:v>
                      </c:pt>
                      <c:pt idx="12">
                        <c:v>45474</c:v>
                      </c:pt>
                      <c:pt idx="13">
                        <c:v>45505</c:v>
                      </c:pt>
                      <c:pt idx="14">
                        <c:v>45536</c:v>
                      </c:pt>
                      <c:pt idx="15">
                        <c:v>45566</c:v>
                      </c:pt>
                      <c:pt idx="16">
                        <c:v>45597</c:v>
                      </c:pt>
                      <c:pt idx="17">
                        <c:v>45627</c:v>
                      </c:pt>
                      <c:pt idx="18">
                        <c:v>45658</c:v>
                      </c:pt>
                      <c:pt idx="19">
                        <c:v>45689</c:v>
                      </c:pt>
                      <c:pt idx="20">
                        <c:v>45717</c:v>
                      </c:pt>
                      <c:pt idx="21">
                        <c:v>45748</c:v>
                      </c:pt>
                      <c:pt idx="22">
                        <c:v>45778</c:v>
                      </c:pt>
                      <c:pt idx="23">
                        <c:v>45809</c:v>
                      </c:pt>
                      <c:pt idx="24">
                        <c:v>45839</c:v>
                      </c:pt>
                      <c:pt idx="25">
                        <c:v>45870</c:v>
                      </c:pt>
                      <c:pt idx="26">
                        <c:v>45901</c:v>
                      </c:pt>
                      <c:pt idx="27">
                        <c:v>45931</c:v>
                      </c:pt>
                      <c:pt idx="28">
                        <c:v>45962</c:v>
                      </c:pt>
                      <c:pt idx="29">
                        <c:v>45992</c:v>
                      </c:pt>
                      <c:pt idx="30">
                        <c:v>46023</c:v>
                      </c:pt>
                      <c:pt idx="31">
                        <c:v>46054</c:v>
                      </c:pt>
                      <c:pt idx="32">
                        <c:v>46082</c:v>
                      </c:pt>
                      <c:pt idx="33">
                        <c:v>46113</c:v>
                      </c:pt>
                      <c:pt idx="34">
                        <c:v>46143</c:v>
                      </c:pt>
                      <c:pt idx="35">
                        <c:v>46174</c:v>
                      </c:pt>
                      <c:pt idx="36">
                        <c:v>46204</c:v>
                      </c:pt>
                      <c:pt idx="37">
                        <c:v>46235</c:v>
                      </c:pt>
                      <c:pt idx="38">
                        <c:v>46266</c:v>
                      </c:pt>
                      <c:pt idx="39">
                        <c:v>46296</c:v>
                      </c:pt>
                      <c:pt idx="40">
                        <c:v>46327</c:v>
                      </c:pt>
                      <c:pt idx="41">
                        <c:v>46357</c:v>
                      </c:pt>
                      <c:pt idx="42">
                        <c:v>46388</c:v>
                      </c:pt>
                      <c:pt idx="43">
                        <c:v>46419</c:v>
                      </c:pt>
                      <c:pt idx="44">
                        <c:v>46447</c:v>
                      </c:pt>
                      <c:pt idx="45">
                        <c:v>46478</c:v>
                      </c:pt>
                      <c:pt idx="46">
                        <c:v>46508</c:v>
                      </c:pt>
                      <c:pt idx="47">
                        <c:v>46539</c:v>
                      </c:pt>
                      <c:pt idx="48">
                        <c:v>46569</c:v>
                      </c:pt>
                      <c:pt idx="49">
                        <c:v>46600</c:v>
                      </c:pt>
                      <c:pt idx="50">
                        <c:v>46631</c:v>
                      </c:pt>
                      <c:pt idx="51">
                        <c:v>46661</c:v>
                      </c:pt>
                      <c:pt idx="52">
                        <c:v>46692</c:v>
                      </c:pt>
                      <c:pt idx="53">
                        <c:v>46722</c:v>
                      </c:pt>
                      <c:pt idx="54">
                        <c:v>46753</c:v>
                      </c:pt>
                      <c:pt idx="55">
                        <c:v>46784</c:v>
                      </c:pt>
                      <c:pt idx="56">
                        <c:v>46813</c:v>
                      </c:pt>
                      <c:pt idx="57">
                        <c:v>46844</c:v>
                      </c:pt>
                      <c:pt idx="58">
                        <c:v>46874</c:v>
                      </c:pt>
                      <c:pt idx="59">
                        <c:v>46905</c:v>
                      </c:pt>
                      <c:pt idx="60">
                        <c:v>46935</c:v>
                      </c:pt>
                      <c:pt idx="61">
                        <c:v>46966</c:v>
                      </c:pt>
                      <c:pt idx="62">
                        <c:v>46997</c:v>
                      </c:pt>
                      <c:pt idx="63">
                        <c:v>47027</c:v>
                      </c:pt>
                      <c:pt idx="64">
                        <c:v>47058</c:v>
                      </c:pt>
                      <c:pt idx="65">
                        <c:v>47088</c:v>
                      </c:pt>
                      <c:pt idx="66">
                        <c:v>47119</c:v>
                      </c:pt>
                      <c:pt idx="67">
                        <c:v>47150</c:v>
                      </c:pt>
                      <c:pt idx="68">
                        <c:v>47178</c:v>
                      </c:pt>
                      <c:pt idx="69">
                        <c:v>47209</c:v>
                      </c:pt>
                      <c:pt idx="70">
                        <c:v>47239</c:v>
                      </c:pt>
                      <c:pt idx="71">
                        <c:v>47270</c:v>
                      </c:pt>
                      <c:pt idx="72">
                        <c:v>47300</c:v>
                      </c:pt>
                      <c:pt idx="73">
                        <c:v>47331</c:v>
                      </c:pt>
                      <c:pt idx="74">
                        <c:v>47362</c:v>
                      </c:pt>
                      <c:pt idx="75">
                        <c:v>47392</c:v>
                      </c:pt>
                      <c:pt idx="76">
                        <c:v>47423</c:v>
                      </c:pt>
                      <c:pt idx="77">
                        <c:v>47453</c:v>
                      </c:pt>
                      <c:pt idx="78">
                        <c:v>47484</c:v>
                      </c:pt>
                      <c:pt idx="79">
                        <c:v>47515</c:v>
                      </c:pt>
                      <c:pt idx="80">
                        <c:v>47543</c:v>
                      </c:pt>
                      <c:pt idx="81">
                        <c:v>47574</c:v>
                      </c:pt>
                      <c:pt idx="82">
                        <c:v>47604</c:v>
                      </c:pt>
                      <c:pt idx="83">
                        <c:v>47635</c:v>
                      </c:pt>
                      <c:pt idx="84">
                        <c:v>47665</c:v>
                      </c:pt>
                      <c:pt idx="85">
                        <c:v>47696</c:v>
                      </c:pt>
                      <c:pt idx="86">
                        <c:v>47727</c:v>
                      </c:pt>
                      <c:pt idx="87">
                        <c:v>47757</c:v>
                      </c:pt>
                      <c:pt idx="88">
                        <c:v>47788</c:v>
                      </c:pt>
                      <c:pt idx="89">
                        <c:v>47818</c:v>
                      </c:pt>
                      <c:pt idx="90">
                        <c:v>47849</c:v>
                      </c:pt>
                      <c:pt idx="91">
                        <c:v>47880</c:v>
                      </c:pt>
                      <c:pt idx="92">
                        <c:v>47908</c:v>
                      </c:pt>
                      <c:pt idx="93">
                        <c:v>47939</c:v>
                      </c:pt>
                      <c:pt idx="94">
                        <c:v>47969</c:v>
                      </c:pt>
                      <c:pt idx="95">
                        <c:v>48000</c:v>
                      </c:pt>
                      <c:pt idx="96">
                        <c:v>48030</c:v>
                      </c:pt>
                      <c:pt idx="97">
                        <c:v>48061</c:v>
                      </c:pt>
                      <c:pt idx="98">
                        <c:v>48092</c:v>
                      </c:pt>
                      <c:pt idx="99">
                        <c:v>48122</c:v>
                      </c:pt>
                      <c:pt idx="100">
                        <c:v>48153</c:v>
                      </c:pt>
                      <c:pt idx="101">
                        <c:v>48183</c:v>
                      </c:pt>
                      <c:pt idx="102">
                        <c:v>48214</c:v>
                      </c:pt>
                      <c:pt idx="103">
                        <c:v>48245</c:v>
                      </c:pt>
                      <c:pt idx="104">
                        <c:v>48274</c:v>
                      </c:pt>
                      <c:pt idx="105">
                        <c:v>48305</c:v>
                      </c:pt>
                      <c:pt idx="106">
                        <c:v>48335</c:v>
                      </c:pt>
                      <c:pt idx="107">
                        <c:v>48366</c:v>
                      </c:pt>
                      <c:pt idx="108">
                        <c:v>48396</c:v>
                      </c:pt>
                      <c:pt idx="109">
                        <c:v>48427</c:v>
                      </c:pt>
                      <c:pt idx="110">
                        <c:v>48458</c:v>
                      </c:pt>
                      <c:pt idx="111">
                        <c:v>48488</c:v>
                      </c:pt>
                      <c:pt idx="112">
                        <c:v>48519</c:v>
                      </c:pt>
                      <c:pt idx="113">
                        <c:v>48549</c:v>
                      </c:pt>
                      <c:pt idx="114">
                        <c:v>48580</c:v>
                      </c:pt>
                      <c:pt idx="115">
                        <c:v>48611</c:v>
                      </c:pt>
                      <c:pt idx="116">
                        <c:v>48639</c:v>
                      </c:pt>
                      <c:pt idx="117">
                        <c:v>48670</c:v>
                      </c:pt>
                      <c:pt idx="118">
                        <c:v>48700</c:v>
                      </c:pt>
                      <c:pt idx="119">
                        <c:v>48731</c:v>
                      </c:pt>
                      <c:pt idx="120">
                        <c:v>48761</c:v>
                      </c:pt>
                      <c:pt idx="121">
                        <c:v>48792</c:v>
                      </c:pt>
                      <c:pt idx="122">
                        <c:v>48823</c:v>
                      </c:pt>
                      <c:pt idx="123">
                        <c:v>48853</c:v>
                      </c:pt>
                      <c:pt idx="124">
                        <c:v>48884</c:v>
                      </c:pt>
                      <c:pt idx="125">
                        <c:v>48914</c:v>
                      </c:pt>
                      <c:pt idx="126">
                        <c:v>48945</c:v>
                      </c:pt>
                      <c:pt idx="127">
                        <c:v>48976</c:v>
                      </c:pt>
                      <c:pt idx="128">
                        <c:v>49004</c:v>
                      </c:pt>
                      <c:pt idx="129">
                        <c:v>49035</c:v>
                      </c:pt>
                      <c:pt idx="130">
                        <c:v>49065</c:v>
                      </c:pt>
                      <c:pt idx="131">
                        <c:v>49096</c:v>
                      </c:pt>
                      <c:pt idx="132">
                        <c:v>49126</c:v>
                      </c:pt>
                      <c:pt idx="133">
                        <c:v>49157</c:v>
                      </c:pt>
                      <c:pt idx="134">
                        <c:v>49188</c:v>
                      </c:pt>
                      <c:pt idx="135">
                        <c:v>49218</c:v>
                      </c:pt>
                      <c:pt idx="136">
                        <c:v>49249</c:v>
                      </c:pt>
                      <c:pt idx="137">
                        <c:v>49279</c:v>
                      </c:pt>
                      <c:pt idx="138">
                        <c:v>49310</c:v>
                      </c:pt>
                      <c:pt idx="139">
                        <c:v>49341</c:v>
                      </c:pt>
                      <c:pt idx="140">
                        <c:v>49369</c:v>
                      </c:pt>
                      <c:pt idx="141">
                        <c:v>49400</c:v>
                      </c:pt>
                      <c:pt idx="142">
                        <c:v>49430</c:v>
                      </c:pt>
                      <c:pt idx="143">
                        <c:v>49461</c:v>
                      </c:pt>
                      <c:pt idx="144">
                        <c:v>49491</c:v>
                      </c:pt>
                      <c:pt idx="145">
                        <c:v>49522</c:v>
                      </c:pt>
                      <c:pt idx="146">
                        <c:v>49553</c:v>
                      </c:pt>
                      <c:pt idx="147">
                        <c:v>49583</c:v>
                      </c:pt>
                      <c:pt idx="148">
                        <c:v>49614</c:v>
                      </c:pt>
                      <c:pt idx="149">
                        <c:v>49644</c:v>
                      </c:pt>
                      <c:pt idx="150">
                        <c:v>49675</c:v>
                      </c:pt>
                      <c:pt idx="151">
                        <c:v>49706</c:v>
                      </c:pt>
                      <c:pt idx="152">
                        <c:v>49735</c:v>
                      </c:pt>
                      <c:pt idx="153">
                        <c:v>49766</c:v>
                      </c:pt>
                      <c:pt idx="154">
                        <c:v>49796</c:v>
                      </c:pt>
                      <c:pt idx="155">
                        <c:v>49827</c:v>
                      </c:pt>
                      <c:pt idx="156">
                        <c:v>49857</c:v>
                      </c:pt>
                      <c:pt idx="157">
                        <c:v>49888</c:v>
                      </c:pt>
                      <c:pt idx="158">
                        <c:v>49919</c:v>
                      </c:pt>
                      <c:pt idx="159">
                        <c:v>49949</c:v>
                      </c:pt>
                      <c:pt idx="160">
                        <c:v>49980</c:v>
                      </c:pt>
                      <c:pt idx="161">
                        <c:v>50010</c:v>
                      </c:pt>
                      <c:pt idx="162">
                        <c:v>50041</c:v>
                      </c:pt>
                      <c:pt idx="163">
                        <c:v>50072</c:v>
                      </c:pt>
                      <c:pt idx="164">
                        <c:v>50100</c:v>
                      </c:pt>
                      <c:pt idx="165">
                        <c:v>50131</c:v>
                      </c:pt>
                      <c:pt idx="166">
                        <c:v>50161</c:v>
                      </c:pt>
                      <c:pt idx="167">
                        <c:v>50192</c:v>
                      </c:pt>
                      <c:pt idx="168">
                        <c:v>50222</c:v>
                      </c:pt>
                      <c:pt idx="169">
                        <c:v>50253</c:v>
                      </c:pt>
                      <c:pt idx="170">
                        <c:v>50284</c:v>
                      </c:pt>
                      <c:pt idx="171">
                        <c:v>50314</c:v>
                      </c:pt>
                      <c:pt idx="172">
                        <c:v>50345</c:v>
                      </c:pt>
                      <c:pt idx="173">
                        <c:v>50375</c:v>
                      </c:pt>
                      <c:pt idx="174">
                        <c:v>50406</c:v>
                      </c:pt>
                      <c:pt idx="175">
                        <c:v>50437</c:v>
                      </c:pt>
                      <c:pt idx="176">
                        <c:v>50465</c:v>
                      </c:pt>
                      <c:pt idx="177">
                        <c:v>50496</c:v>
                      </c:pt>
                      <c:pt idx="178">
                        <c:v>50526</c:v>
                      </c:pt>
                      <c:pt idx="179">
                        <c:v>50557</c:v>
                      </c:pt>
                      <c:pt idx="180">
                        <c:v>50587</c:v>
                      </c:pt>
                      <c:pt idx="181">
                        <c:v>50618</c:v>
                      </c:pt>
                      <c:pt idx="182">
                        <c:v>50649</c:v>
                      </c:pt>
                      <c:pt idx="183">
                        <c:v>50679</c:v>
                      </c:pt>
                      <c:pt idx="184">
                        <c:v>50710</c:v>
                      </c:pt>
                      <c:pt idx="185">
                        <c:v>50740</c:v>
                      </c:pt>
                      <c:pt idx="186">
                        <c:v>50771</c:v>
                      </c:pt>
                      <c:pt idx="187">
                        <c:v>50802</c:v>
                      </c:pt>
                      <c:pt idx="188">
                        <c:v>50830</c:v>
                      </c:pt>
                      <c:pt idx="189">
                        <c:v>50861</c:v>
                      </c:pt>
                      <c:pt idx="190">
                        <c:v>50891</c:v>
                      </c:pt>
                      <c:pt idx="191">
                        <c:v>50922</c:v>
                      </c:pt>
                      <c:pt idx="192">
                        <c:v>50952</c:v>
                      </c:pt>
                      <c:pt idx="193">
                        <c:v>50983</c:v>
                      </c:pt>
                      <c:pt idx="194">
                        <c:v>51014</c:v>
                      </c:pt>
                      <c:pt idx="195">
                        <c:v>51044</c:v>
                      </c:pt>
                      <c:pt idx="196">
                        <c:v>51075</c:v>
                      </c:pt>
                      <c:pt idx="197">
                        <c:v>51105</c:v>
                      </c:pt>
                      <c:pt idx="198">
                        <c:v>51136</c:v>
                      </c:pt>
                      <c:pt idx="199">
                        <c:v>51167</c:v>
                      </c:pt>
                      <c:pt idx="200">
                        <c:v>51196</c:v>
                      </c:pt>
                      <c:pt idx="201">
                        <c:v>51227</c:v>
                      </c:pt>
                      <c:pt idx="202">
                        <c:v>51257</c:v>
                      </c:pt>
                      <c:pt idx="203">
                        <c:v>51288</c:v>
                      </c:pt>
                      <c:pt idx="204">
                        <c:v>51318</c:v>
                      </c:pt>
                      <c:pt idx="205">
                        <c:v>51349</c:v>
                      </c:pt>
                      <c:pt idx="206">
                        <c:v>51380</c:v>
                      </c:pt>
                      <c:pt idx="207">
                        <c:v>51410</c:v>
                      </c:pt>
                      <c:pt idx="208">
                        <c:v>51441</c:v>
                      </c:pt>
                      <c:pt idx="209">
                        <c:v>51471</c:v>
                      </c:pt>
                      <c:pt idx="210">
                        <c:v>51502</c:v>
                      </c:pt>
                      <c:pt idx="211">
                        <c:v>51533</c:v>
                      </c:pt>
                      <c:pt idx="212">
                        <c:v>51561</c:v>
                      </c:pt>
                      <c:pt idx="213">
                        <c:v>51592</c:v>
                      </c:pt>
                      <c:pt idx="214">
                        <c:v>51622</c:v>
                      </c:pt>
                      <c:pt idx="215">
                        <c:v>51653</c:v>
                      </c:pt>
                      <c:pt idx="216">
                        <c:v>51683</c:v>
                      </c:pt>
                      <c:pt idx="217">
                        <c:v>51714</c:v>
                      </c:pt>
                      <c:pt idx="218">
                        <c:v>51745</c:v>
                      </c:pt>
                      <c:pt idx="219">
                        <c:v>51775</c:v>
                      </c:pt>
                      <c:pt idx="220">
                        <c:v>51806</c:v>
                      </c:pt>
                      <c:pt idx="221">
                        <c:v>51836</c:v>
                      </c:pt>
                      <c:pt idx="222">
                        <c:v>51867</c:v>
                      </c:pt>
                      <c:pt idx="223">
                        <c:v>51898</c:v>
                      </c:pt>
                      <c:pt idx="224">
                        <c:v>51926</c:v>
                      </c:pt>
                      <c:pt idx="225">
                        <c:v>51957</c:v>
                      </c:pt>
                      <c:pt idx="226">
                        <c:v>51987</c:v>
                      </c:pt>
                      <c:pt idx="227">
                        <c:v>52018</c:v>
                      </c:pt>
                      <c:pt idx="228">
                        <c:v>52048</c:v>
                      </c:pt>
                      <c:pt idx="229">
                        <c:v>52079</c:v>
                      </c:pt>
                      <c:pt idx="230">
                        <c:v>52110</c:v>
                      </c:pt>
                      <c:pt idx="231">
                        <c:v>52140</c:v>
                      </c:pt>
                      <c:pt idx="232">
                        <c:v>52171</c:v>
                      </c:pt>
                      <c:pt idx="233">
                        <c:v>52201</c:v>
                      </c:pt>
                      <c:pt idx="234">
                        <c:v>52232</c:v>
                      </c:pt>
                      <c:pt idx="235">
                        <c:v>52263</c:v>
                      </c:pt>
                      <c:pt idx="236">
                        <c:v>52291</c:v>
                      </c:pt>
                      <c:pt idx="237">
                        <c:v>52322</c:v>
                      </c:pt>
                      <c:pt idx="238">
                        <c:v>52352</c:v>
                      </c:pt>
                      <c:pt idx="239">
                        <c:v>52383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'Future Value Example'!$E$11:$E$360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350"/>
                      <c:pt idx="0">
                        <c:v>100000</c:v>
                      </c:pt>
                      <c:pt idx="1">
                        <c:v>100583.33333333333</c:v>
                      </c:pt>
                      <c:pt idx="2">
                        <c:v>101170.06944444444</c:v>
                      </c:pt>
                      <c:pt idx="3">
                        <c:v>101760.22818287037</c:v>
                      </c:pt>
                      <c:pt idx="4">
                        <c:v>102353.82951393712</c:v>
                      </c:pt>
                      <c:pt idx="5">
                        <c:v>102950.89351943508</c:v>
                      </c:pt>
                      <c:pt idx="6">
                        <c:v>103551.44039829845</c:v>
                      </c:pt>
                      <c:pt idx="7">
                        <c:v>104155.49046728853</c:v>
                      </c:pt>
                      <c:pt idx="8">
                        <c:v>104763.06416168105</c:v>
                      </c:pt>
                      <c:pt idx="9">
                        <c:v>105374.18203595752</c:v>
                      </c:pt>
                      <c:pt idx="10">
                        <c:v>105988.86476450061</c:v>
                      </c:pt>
                      <c:pt idx="11">
                        <c:v>106607.13314229353</c:v>
                      </c:pt>
                      <c:pt idx="12">
                        <c:v>107229.00808562357</c:v>
                      </c:pt>
                      <c:pt idx="13">
                        <c:v>107854.51063278971</c:v>
                      </c:pt>
                      <c:pt idx="14">
                        <c:v>108483.66194481432</c:v>
                      </c:pt>
                      <c:pt idx="15">
                        <c:v>109116.48330615906</c:v>
                      </c:pt>
                      <c:pt idx="16">
                        <c:v>109752.99612544499</c:v>
                      </c:pt>
                      <c:pt idx="17">
                        <c:v>110393.22193617675</c:v>
                      </c:pt>
                      <c:pt idx="18">
                        <c:v>111037.18239747112</c:v>
                      </c:pt>
                      <c:pt idx="19">
                        <c:v>111684.89929478969</c:v>
                      </c:pt>
                      <c:pt idx="20">
                        <c:v>112336.39454067596</c:v>
                      </c:pt>
                      <c:pt idx="21">
                        <c:v>112991.69017549657</c:v>
                      </c:pt>
                      <c:pt idx="22">
                        <c:v>113650.80836818696</c:v>
                      </c:pt>
                      <c:pt idx="23">
                        <c:v>114313.77141700138</c:v>
                      </c:pt>
                      <c:pt idx="24">
                        <c:v>114980.60175026722</c:v>
                      </c:pt>
                      <c:pt idx="25">
                        <c:v>115651.32192714377</c:v>
                      </c:pt>
                      <c:pt idx="26">
                        <c:v>116325.95463838545</c:v>
                      </c:pt>
                      <c:pt idx="27">
                        <c:v>117004.52270710937</c:v>
                      </c:pt>
                      <c:pt idx="28">
                        <c:v>117687.0490895675</c:v>
                      </c:pt>
                      <c:pt idx="29">
                        <c:v>118373.55687592331</c:v>
                      </c:pt>
                      <c:pt idx="30">
                        <c:v>119064.06929103287</c:v>
                      </c:pt>
                      <c:pt idx="31">
                        <c:v>119758.60969523055</c:v>
                      </c:pt>
                      <c:pt idx="32">
                        <c:v>120457.2015851194</c:v>
                      </c:pt>
                      <c:pt idx="33">
                        <c:v>121159.86859436594</c:v>
                      </c:pt>
                      <c:pt idx="34">
                        <c:v>121866.63449449974</c:v>
                      </c:pt>
                      <c:pt idx="35">
                        <c:v>122577.52319571766</c:v>
                      </c:pt>
                      <c:pt idx="36">
                        <c:v>123292.55874769267</c:v>
                      </c:pt>
                      <c:pt idx="37">
                        <c:v>124011.76534038754</c:v>
                      </c:pt>
                      <c:pt idx="38">
                        <c:v>124735.16730487313</c:v>
                      </c:pt>
                      <c:pt idx="39">
                        <c:v>125462.78911415156</c:v>
                      </c:pt>
                      <c:pt idx="40">
                        <c:v>126194.65538398411</c:v>
                      </c:pt>
                      <c:pt idx="41">
                        <c:v>126930.79087372402</c:v>
                      </c:pt>
                      <c:pt idx="42">
                        <c:v>127671.22048715407</c:v>
                      </c:pt>
                      <c:pt idx="43">
                        <c:v>128415.96927332914</c:v>
                      </c:pt>
                      <c:pt idx="44">
                        <c:v>129165.06242742356</c:v>
                      </c:pt>
                      <c:pt idx="45">
                        <c:v>129918.52529158353</c:v>
                      </c:pt>
                      <c:pt idx="46">
                        <c:v>130676.38335578443</c:v>
                      </c:pt>
                      <c:pt idx="47">
                        <c:v>131438.66225869316</c:v>
                      </c:pt>
                      <c:pt idx="48">
                        <c:v>132205.38778853553</c:v>
                      </c:pt>
                      <c:pt idx="49">
                        <c:v>132976.58588396866</c:v>
                      </c:pt>
                      <c:pt idx="50">
                        <c:v>133752.28263495848</c:v>
                      </c:pt>
                      <c:pt idx="51">
                        <c:v>134532.50428366239</c:v>
                      </c:pt>
                      <c:pt idx="52">
                        <c:v>135317.27722531708</c:v>
                      </c:pt>
                      <c:pt idx="53">
                        <c:v>136106.62800913144</c:v>
                      </c:pt>
                      <c:pt idx="54">
                        <c:v>136900.5833391847</c:v>
                      </c:pt>
                      <c:pt idx="55">
                        <c:v>137699.17007532995</c:v>
                      </c:pt>
                      <c:pt idx="56">
                        <c:v>138502.41523410272</c:v>
                      </c:pt>
                      <c:pt idx="57">
                        <c:v>139310.34598963498</c:v>
                      </c:pt>
                      <c:pt idx="58">
                        <c:v>140122.98967457452</c:v>
                      </c:pt>
                      <c:pt idx="59">
                        <c:v>140940.37378100955</c:v>
                      </c:pt>
                      <c:pt idx="60">
                        <c:v>141762.52596139876</c:v>
                      </c:pt>
                      <c:pt idx="61">
                        <c:v>142589.47402950691</c:v>
                      </c:pt>
                      <c:pt idx="62">
                        <c:v>143421.2459613457</c:v>
                      </c:pt>
                      <c:pt idx="63">
                        <c:v>144257.86989612022</c:v>
                      </c:pt>
                      <c:pt idx="64">
                        <c:v>145099.37413718092</c:v>
                      </c:pt>
                      <c:pt idx="65">
                        <c:v>145945.78715298112</c:v>
                      </c:pt>
                      <c:pt idx="66">
                        <c:v>146797.13757804019</c:v>
                      </c:pt>
                      <c:pt idx="67">
                        <c:v>147653.45421391207</c:v>
                      </c:pt>
                      <c:pt idx="68">
                        <c:v>148514.7660301599</c:v>
                      </c:pt>
                      <c:pt idx="69">
                        <c:v>149381.10216533582</c:v>
                      </c:pt>
                      <c:pt idx="70">
                        <c:v>150252.49192796694</c:v>
                      </c:pt>
                      <c:pt idx="71">
                        <c:v>151128.96479754674</c:v>
                      </c:pt>
                      <c:pt idx="72">
                        <c:v>152010.55042553242</c:v>
                      </c:pt>
                      <c:pt idx="73">
                        <c:v>152897.27863634803</c:v>
                      </c:pt>
                      <c:pt idx="74">
                        <c:v>153789.1794283934</c:v>
                      </c:pt>
                      <c:pt idx="75">
                        <c:v>154686.28297505903</c:v>
                      </c:pt>
                      <c:pt idx="76">
                        <c:v>155588.61962574688</c:v>
                      </c:pt>
                      <c:pt idx="77">
                        <c:v>156496.21990689708</c:v>
                      </c:pt>
                      <c:pt idx="78">
                        <c:v>157409.11452302066</c:v>
                      </c:pt>
                      <c:pt idx="79">
                        <c:v>158327.33435773829</c:v>
                      </c:pt>
                      <c:pt idx="80">
                        <c:v>159250.9104748251</c:v>
                      </c:pt>
                      <c:pt idx="81">
                        <c:v>160179.87411926157</c:v>
                      </c:pt>
                      <c:pt idx="82">
                        <c:v>161114.25671829059</c:v>
                      </c:pt>
                      <c:pt idx="83">
                        <c:v>162054.08988248062</c:v>
                      </c:pt>
                      <c:pt idx="84">
                        <c:v>162999.40540679509</c:v>
                      </c:pt>
                      <c:pt idx="85">
                        <c:v>163950.23527166806</c:v>
                      </c:pt>
                      <c:pt idx="86">
                        <c:v>164906.61164408614</c:v>
                      </c:pt>
                      <c:pt idx="87">
                        <c:v>165868.56687867665</c:v>
                      </c:pt>
                      <c:pt idx="88">
                        <c:v>166836.13351880226</c:v>
                      </c:pt>
                      <c:pt idx="89">
                        <c:v>167809.34429766194</c:v>
                      </c:pt>
                      <c:pt idx="90">
                        <c:v>168788.23213939831</c:v>
                      </c:pt>
                      <c:pt idx="91">
                        <c:v>169772.83016021148</c:v>
                      </c:pt>
                      <c:pt idx="92">
                        <c:v>170763.17166947937</c:v>
                      </c:pt>
                      <c:pt idx="93">
                        <c:v>171759.29017088466</c:v>
                      </c:pt>
                      <c:pt idx="94">
                        <c:v>172761.21936354815</c:v>
                      </c:pt>
                      <c:pt idx="95">
                        <c:v>173768.99314316886</c:v>
                      </c:pt>
                      <c:pt idx="96">
                        <c:v>174782.64560317068</c:v>
                      </c:pt>
                      <c:pt idx="97">
                        <c:v>175802.21103585584</c:v>
                      </c:pt>
                      <c:pt idx="98">
                        <c:v>176827.72393356499</c:v>
                      </c:pt>
                      <c:pt idx="99">
                        <c:v>177859.21898984411</c:v>
                      </c:pt>
                      <c:pt idx="100">
                        <c:v>178896.7311006182</c:v>
                      </c:pt>
                      <c:pt idx="101">
                        <c:v>179940.2953653718</c:v>
                      </c:pt>
                      <c:pt idx="102">
                        <c:v>180989.94708833646</c:v>
                      </c:pt>
                      <c:pt idx="103">
                        <c:v>182045.72177968509</c:v>
                      </c:pt>
                      <c:pt idx="104">
                        <c:v>183107.65515673326</c:v>
                      </c:pt>
                      <c:pt idx="105">
                        <c:v>184175.78314514755</c:v>
                      </c:pt>
                      <c:pt idx="106">
                        <c:v>185250.14188016093</c:v>
                      </c:pt>
                      <c:pt idx="107">
                        <c:v>186330.7677077952</c:v>
                      </c:pt>
                      <c:pt idx="108">
                        <c:v>187417.69718609066</c:v>
                      </c:pt>
                      <c:pt idx="109">
                        <c:v>188510.96708634286</c:v>
                      </c:pt>
                      <c:pt idx="110">
                        <c:v>189610.61439434654</c:v>
                      </c:pt>
                      <c:pt idx="111">
                        <c:v>190716.67631164691</c:v>
                      </c:pt>
                      <c:pt idx="112">
                        <c:v>191829.19025679817</c:v>
                      </c:pt>
                      <c:pt idx="113">
                        <c:v>192948.1938666295</c:v>
                      </c:pt>
                      <c:pt idx="114">
                        <c:v>194073.72499751818</c:v>
                      </c:pt>
                      <c:pt idx="115">
                        <c:v>195205.82172667037</c:v>
                      </c:pt>
                      <c:pt idx="116">
                        <c:v>196344.52235340929</c:v>
                      </c:pt>
                      <c:pt idx="117">
                        <c:v>197489.86540047085</c:v>
                      </c:pt>
                      <c:pt idx="118">
                        <c:v>198641.88961530692</c:v>
                      </c:pt>
                      <c:pt idx="119">
                        <c:v>199800.63397139622</c:v>
                      </c:pt>
                      <c:pt idx="120">
                        <c:v>200966.13766956271</c:v>
                      </c:pt>
                      <c:pt idx="121">
                        <c:v>202138.44013930182</c:v>
                      </c:pt>
                      <c:pt idx="122">
                        <c:v>203317.58104011443</c:v>
                      </c:pt>
                      <c:pt idx="123">
                        <c:v>204503.60026284843</c:v>
                      </c:pt>
                      <c:pt idx="124">
                        <c:v>205696.53793104837</c:v>
                      </c:pt>
                      <c:pt idx="125">
                        <c:v>206896.43440231282</c:v>
                      </c:pt>
                      <c:pt idx="126">
                        <c:v>208103.33026965964</c:v>
                      </c:pt>
                      <c:pt idx="127">
                        <c:v>209317.26636289933</c:v>
                      </c:pt>
                      <c:pt idx="128">
                        <c:v>210538.28375001624</c:v>
                      </c:pt>
                      <c:pt idx="129">
                        <c:v>211766.42373855799</c:v>
                      </c:pt>
                      <c:pt idx="130">
                        <c:v>213001.72787703291</c:v>
                      </c:pt>
                      <c:pt idx="131">
                        <c:v>214244.2379563156</c:v>
                      </c:pt>
                      <c:pt idx="132">
                        <c:v>215493.99601106078</c:v>
                      </c:pt>
                      <c:pt idx="133">
                        <c:v>216751.04432112529</c:v>
                      </c:pt>
                      <c:pt idx="134">
                        <c:v>218015.42541299851</c:v>
                      </c:pt>
                      <c:pt idx="135">
                        <c:v>219287.18206124101</c:v>
                      </c:pt>
                      <c:pt idx="136">
                        <c:v>220566.35728993159</c:v>
                      </c:pt>
                      <c:pt idx="137">
                        <c:v>221852.99437412285</c:v>
                      </c:pt>
                      <c:pt idx="138">
                        <c:v>223147.13684130524</c:v>
                      </c:pt>
                      <c:pt idx="139">
                        <c:v>224448.82847287951</c:v>
                      </c:pt>
                      <c:pt idx="140">
                        <c:v>225758.11330563796</c:v>
                      </c:pt>
                      <c:pt idx="141">
                        <c:v>227075.03563325419</c:v>
                      </c:pt>
                      <c:pt idx="142">
                        <c:v>228399.64000778151</c:v>
                      </c:pt>
                      <c:pt idx="143">
                        <c:v>229731.97124116024</c:v>
                      </c:pt>
                      <c:pt idx="144">
                        <c:v>231072.07440673368</c:v>
                      </c:pt>
                      <c:pt idx="145">
                        <c:v>232419.99484077297</c:v>
                      </c:pt>
                      <c:pt idx="146">
                        <c:v>233775.77814401081</c:v>
                      </c:pt>
                      <c:pt idx="147">
                        <c:v>235139.4701831842</c:v>
                      </c:pt>
                      <c:pt idx="148">
                        <c:v>236511.11709258609</c:v>
                      </c:pt>
                      <c:pt idx="149">
                        <c:v>237890.76527562618</c:v>
                      </c:pt>
                      <c:pt idx="150">
                        <c:v>239278.46140640066</c:v>
                      </c:pt>
                      <c:pt idx="151">
                        <c:v>240674.25243127134</c:v>
                      </c:pt>
                      <c:pt idx="152">
                        <c:v>242078.18557045376</c:v>
                      </c:pt>
                      <c:pt idx="153">
                        <c:v>243490.30831961473</c:v>
                      </c:pt>
                      <c:pt idx="154">
                        <c:v>244910.66845147914</c:v>
                      </c:pt>
                      <c:pt idx="155">
                        <c:v>246339.3140174461</c:v>
                      </c:pt>
                      <c:pt idx="156">
                        <c:v>247776.29334921454</c:v>
                      </c:pt>
                      <c:pt idx="157">
                        <c:v>249221.6550604183</c:v>
                      </c:pt>
                      <c:pt idx="158">
                        <c:v>250675.44804827074</c:v>
                      </c:pt>
                      <c:pt idx="159">
                        <c:v>252137.72149521898</c:v>
                      </c:pt>
                      <c:pt idx="160">
                        <c:v>253608.52487060777</c:v>
                      </c:pt>
                      <c:pt idx="161">
                        <c:v>255087.90793235297</c:v>
                      </c:pt>
                      <c:pt idx="162">
                        <c:v>256575.92072862503</c:v>
                      </c:pt>
                      <c:pt idx="163">
                        <c:v>258072.613599542</c:v>
                      </c:pt>
                      <c:pt idx="164">
                        <c:v>259578.03717887268</c:v>
                      </c:pt>
                      <c:pt idx="165">
                        <c:v>261092.24239574943</c:v>
                      </c:pt>
                      <c:pt idx="166">
                        <c:v>262615.28047639132</c:v>
                      </c:pt>
                      <c:pt idx="167">
                        <c:v>264147.20294583694</c:v>
                      </c:pt>
                      <c:pt idx="168">
                        <c:v>265688.06162968767</c:v>
                      </c:pt>
                      <c:pt idx="169">
                        <c:v>267237.90865586087</c:v>
                      </c:pt>
                      <c:pt idx="170">
                        <c:v>268796.79645635339</c:v>
                      </c:pt>
                      <c:pt idx="171">
                        <c:v>270364.77776901546</c:v>
                      </c:pt>
                      <c:pt idx="172">
                        <c:v>271941.9056393347</c:v>
                      </c:pt>
                      <c:pt idx="173">
                        <c:v>273528.23342223081</c:v>
                      </c:pt>
                      <c:pt idx="174">
                        <c:v>275123.81478386046</c:v>
                      </c:pt>
                      <c:pt idx="175">
                        <c:v>276728.70370343298</c:v>
                      </c:pt>
                      <c:pt idx="176">
                        <c:v>278342.95447503636</c:v>
                      </c:pt>
                      <c:pt idx="177">
                        <c:v>279966.62170947407</c:v>
                      </c:pt>
                      <c:pt idx="178">
                        <c:v>281599.7603361127</c:v>
                      </c:pt>
                      <c:pt idx="179">
                        <c:v>283242.42560474004</c:v>
                      </c:pt>
                      <c:pt idx="180">
                        <c:v>284894.67308743438</c:v>
                      </c:pt>
                      <c:pt idx="181">
                        <c:v>286556.55868044443</c:v>
                      </c:pt>
                      <c:pt idx="182">
                        <c:v>288228.13860608038</c:v>
                      </c:pt>
                      <c:pt idx="183">
                        <c:v>289909.46941461583</c:v>
                      </c:pt>
                      <c:pt idx="184">
                        <c:v>291600.60798620107</c:v>
                      </c:pt>
                      <c:pt idx="185">
                        <c:v>293301.61153278721</c:v>
                      </c:pt>
                      <c:pt idx="186">
                        <c:v>295012.5376000618</c:v>
                      </c:pt>
                      <c:pt idx="187">
                        <c:v>296733.44406939548</c:v>
                      </c:pt>
                      <c:pt idx="188">
                        <c:v>298464.38915980031</c:v>
                      </c:pt>
                      <c:pt idx="189">
                        <c:v>300205.43142989912</c:v>
                      </c:pt>
                      <c:pt idx="190">
                        <c:v>301956.62977990689</c:v>
                      </c:pt>
                      <c:pt idx="191">
                        <c:v>303718.04345362302</c:v>
                      </c:pt>
                      <c:pt idx="192">
                        <c:v>305489.73204043583</c:v>
                      </c:pt>
                      <c:pt idx="193">
                        <c:v>307271.75547733839</c:v>
                      </c:pt>
                      <c:pt idx="194">
                        <c:v>309064.17405095621</c:v>
                      </c:pt>
                      <c:pt idx="195">
                        <c:v>310867.04839958681</c:v>
                      </c:pt>
                      <c:pt idx="196">
                        <c:v>312680.43951525108</c:v>
                      </c:pt>
                      <c:pt idx="197">
                        <c:v>314504.40874575672</c:v>
                      </c:pt>
                      <c:pt idx="198">
                        <c:v>316339.01779677364</c:v>
                      </c:pt>
                      <c:pt idx="199">
                        <c:v>318184.32873392146</c:v>
                      </c:pt>
                      <c:pt idx="200">
                        <c:v>320040.40398486931</c:v>
                      </c:pt>
                      <c:pt idx="201">
                        <c:v>321907.30634144769</c:v>
                      </c:pt>
                      <c:pt idx="202">
                        <c:v>323785.0989617728</c:v>
                      </c:pt>
                      <c:pt idx="203">
                        <c:v>325673.84537238313</c:v>
                      </c:pt>
                      <c:pt idx="204">
                        <c:v>327573.60947038868</c:v>
                      </c:pt>
                      <c:pt idx="205">
                        <c:v>329484.4555256326</c:v>
                      </c:pt>
                      <c:pt idx="206">
                        <c:v>331406.44818286545</c:v>
                      </c:pt>
                      <c:pt idx="207">
                        <c:v>333339.65246393217</c:v>
                      </c:pt>
                      <c:pt idx="208">
                        <c:v>335284.13376997178</c:v>
                      </c:pt>
                      <c:pt idx="209">
                        <c:v>337239.95788362995</c:v>
                      </c:pt>
                      <c:pt idx="210">
                        <c:v>339207.19097128446</c:v>
                      </c:pt>
                      <c:pt idx="211">
                        <c:v>341185.89958528365</c:v>
                      </c:pt>
                      <c:pt idx="212">
                        <c:v>343176.15066619782</c:v>
                      </c:pt>
                      <c:pt idx="213">
                        <c:v>345178.01154508395</c:v>
                      </c:pt>
                      <c:pt idx="214">
                        <c:v>347191.5499457636</c:v>
                      </c:pt>
                      <c:pt idx="215">
                        <c:v>349216.8339871139</c:v>
                      </c:pt>
                      <c:pt idx="216">
                        <c:v>351253.93218537205</c:v>
                      </c:pt>
                      <c:pt idx="217">
                        <c:v>353302.91345645336</c:v>
                      </c:pt>
                      <c:pt idx="218">
                        <c:v>355363.84711828269</c:v>
                      </c:pt>
                      <c:pt idx="219">
                        <c:v>357436.80289313936</c:v>
                      </c:pt>
                      <c:pt idx="220">
                        <c:v>359521.85091001599</c:v>
                      </c:pt>
                      <c:pt idx="221">
                        <c:v>361619.06170699105</c:v>
                      </c:pt>
                      <c:pt idx="222">
                        <c:v>363728.50623361516</c:v>
                      </c:pt>
                      <c:pt idx="223">
                        <c:v>365850.25585331128</c:v>
                      </c:pt>
                      <c:pt idx="224">
                        <c:v>367984.38234578894</c:v>
                      </c:pt>
                      <c:pt idx="225">
                        <c:v>370130.95790947269</c:v>
                      </c:pt>
                      <c:pt idx="226">
                        <c:v>372290.05516394461</c:v>
                      </c:pt>
                      <c:pt idx="227">
                        <c:v>374461.74715240096</c:v>
                      </c:pt>
                      <c:pt idx="228">
                        <c:v>376646.1073441233</c:v>
                      </c:pt>
                      <c:pt idx="229">
                        <c:v>378843.20963696402</c:v>
                      </c:pt>
                      <c:pt idx="230">
                        <c:v>381053.12835984631</c:v>
                      </c:pt>
                      <c:pt idx="231">
                        <c:v>383275.93827527872</c:v>
                      </c:pt>
                      <c:pt idx="232">
                        <c:v>385511.7145818845</c:v>
                      </c:pt>
                      <c:pt idx="233">
                        <c:v>387760.53291694552</c:v>
                      </c:pt>
                      <c:pt idx="234">
                        <c:v>390022.46935896104</c:v>
                      </c:pt>
                      <c:pt idx="235">
                        <c:v>392297.60043022165</c:v>
                      </c:pt>
                      <c:pt idx="236">
                        <c:v>394586.00309939793</c:v>
                      </c:pt>
                      <c:pt idx="237">
                        <c:v>396887.7547841444</c:v>
                      </c:pt>
                      <c:pt idx="238">
                        <c:v>399202.9333537186</c:v>
                      </c:pt>
                      <c:pt idx="239">
                        <c:v>401531.61713161529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9343-4220-9DCC-977E36CDD25D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'Future Value Example'!$F$10</c15:sqref>
                        </c15:formulaRef>
                      </c:ext>
                    </c:extLst>
                    <c:strCache>
                      <c:ptCount val="1"/>
                      <c:pt idx="0">
                        <c:v>Contributions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'Future Value Example'!$D$11:$D$360</c15:sqref>
                        </c15:formulaRef>
                      </c:ext>
                    </c:extLst>
                    <c:numCache>
                      <c:formatCode>mm/dd/yy;@</c:formatCode>
                      <c:ptCount val="350"/>
                      <c:pt idx="0">
                        <c:v>45119</c:v>
                      </c:pt>
                      <c:pt idx="1">
                        <c:v>45139</c:v>
                      </c:pt>
                      <c:pt idx="2">
                        <c:v>45170</c:v>
                      </c:pt>
                      <c:pt idx="3">
                        <c:v>45200</c:v>
                      </c:pt>
                      <c:pt idx="4">
                        <c:v>45231</c:v>
                      </c:pt>
                      <c:pt idx="5">
                        <c:v>45261</c:v>
                      </c:pt>
                      <c:pt idx="6">
                        <c:v>45292</c:v>
                      </c:pt>
                      <c:pt idx="7">
                        <c:v>45323</c:v>
                      </c:pt>
                      <c:pt idx="8">
                        <c:v>45352</c:v>
                      </c:pt>
                      <c:pt idx="9">
                        <c:v>45383</c:v>
                      </c:pt>
                      <c:pt idx="10">
                        <c:v>45413</c:v>
                      </c:pt>
                      <c:pt idx="11">
                        <c:v>45444</c:v>
                      </c:pt>
                      <c:pt idx="12">
                        <c:v>45474</c:v>
                      </c:pt>
                      <c:pt idx="13">
                        <c:v>45505</c:v>
                      </c:pt>
                      <c:pt idx="14">
                        <c:v>45536</c:v>
                      </c:pt>
                      <c:pt idx="15">
                        <c:v>45566</c:v>
                      </c:pt>
                      <c:pt idx="16">
                        <c:v>45597</c:v>
                      </c:pt>
                      <c:pt idx="17">
                        <c:v>45627</c:v>
                      </c:pt>
                      <c:pt idx="18">
                        <c:v>45658</c:v>
                      </c:pt>
                      <c:pt idx="19">
                        <c:v>45689</c:v>
                      </c:pt>
                      <c:pt idx="20">
                        <c:v>45717</c:v>
                      </c:pt>
                      <c:pt idx="21">
                        <c:v>45748</c:v>
                      </c:pt>
                      <c:pt idx="22">
                        <c:v>45778</c:v>
                      </c:pt>
                      <c:pt idx="23">
                        <c:v>45809</c:v>
                      </c:pt>
                      <c:pt idx="24">
                        <c:v>45839</c:v>
                      </c:pt>
                      <c:pt idx="25">
                        <c:v>45870</c:v>
                      </c:pt>
                      <c:pt idx="26">
                        <c:v>45901</c:v>
                      </c:pt>
                      <c:pt idx="27">
                        <c:v>45931</c:v>
                      </c:pt>
                      <c:pt idx="28">
                        <c:v>45962</c:v>
                      </c:pt>
                      <c:pt idx="29">
                        <c:v>45992</c:v>
                      </c:pt>
                      <c:pt idx="30">
                        <c:v>46023</c:v>
                      </c:pt>
                      <c:pt idx="31">
                        <c:v>46054</c:v>
                      </c:pt>
                      <c:pt idx="32">
                        <c:v>46082</c:v>
                      </c:pt>
                      <c:pt idx="33">
                        <c:v>46113</c:v>
                      </c:pt>
                      <c:pt idx="34">
                        <c:v>46143</c:v>
                      </c:pt>
                      <c:pt idx="35">
                        <c:v>46174</c:v>
                      </c:pt>
                      <c:pt idx="36">
                        <c:v>46204</c:v>
                      </c:pt>
                      <c:pt idx="37">
                        <c:v>46235</c:v>
                      </c:pt>
                      <c:pt idx="38">
                        <c:v>46266</c:v>
                      </c:pt>
                      <c:pt idx="39">
                        <c:v>46296</c:v>
                      </c:pt>
                      <c:pt idx="40">
                        <c:v>46327</c:v>
                      </c:pt>
                      <c:pt idx="41">
                        <c:v>46357</c:v>
                      </c:pt>
                      <c:pt idx="42">
                        <c:v>46388</c:v>
                      </c:pt>
                      <c:pt idx="43">
                        <c:v>46419</c:v>
                      </c:pt>
                      <c:pt idx="44">
                        <c:v>46447</c:v>
                      </c:pt>
                      <c:pt idx="45">
                        <c:v>46478</c:v>
                      </c:pt>
                      <c:pt idx="46">
                        <c:v>46508</c:v>
                      </c:pt>
                      <c:pt idx="47">
                        <c:v>46539</c:v>
                      </c:pt>
                      <c:pt idx="48">
                        <c:v>46569</c:v>
                      </c:pt>
                      <c:pt idx="49">
                        <c:v>46600</c:v>
                      </c:pt>
                      <c:pt idx="50">
                        <c:v>46631</c:v>
                      </c:pt>
                      <c:pt idx="51">
                        <c:v>46661</c:v>
                      </c:pt>
                      <c:pt idx="52">
                        <c:v>46692</c:v>
                      </c:pt>
                      <c:pt idx="53">
                        <c:v>46722</c:v>
                      </c:pt>
                      <c:pt idx="54">
                        <c:v>46753</c:v>
                      </c:pt>
                      <c:pt idx="55">
                        <c:v>46784</c:v>
                      </c:pt>
                      <c:pt idx="56">
                        <c:v>46813</c:v>
                      </c:pt>
                      <c:pt idx="57">
                        <c:v>46844</c:v>
                      </c:pt>
                      <c:pt idx="58">
                        <c:v>46874</c:v>
                      </c:pt>
                      <c:pt idx="59">
                        <c:v>46905</c:v>
                      </c:pt>
                      <c:pt idx="60">
                        <c:v>46935</c:v>
                      </c:pt>
                      <c:pt idx="61">
                        <c:v>46966</c:v>
                      </c:pt>
                      <c:pt idx="62">
                        <c:v>46997</c:v>
                      </c:pt>
                      <c:pt idx="63">
                        <c:v>47027</c:v>
                      </c:pt>
                      <c:pt idx="64">
                        <c:v>47058</c:v>
                      </c:pt>
                      <c:pt idx="65">
                        <c:v>47088</c:v>
                      </c:pt>
                      <c:pt idx="66">
                        <c:v>47119</c:v>
                      </c:pt>
                      <c:pt idx="67">
                        <c:v>47150</c:v>
                      </c:pt>
                      <c:pt idx="68">
                        <c:v>47178</c:v>
                      </c:pt>
                      <c:pt idx="69">
                        <c:v>47209</c:v>
                      </c:pt>
                      <c:pt idx="70">
                        <c:v>47239</c:v>
                      </c:pt>
                      <c:pt idx="71">
                        <c:v>47270</c:v>
                      </c:pt>
                      <c:pt idx="72">
                        <c:v>47300</c:v>
                      </c:pt>
                      <c:pt idx="73">
                        <c:v>47331</c:v>
                      </c:pt>
                      <c:pt idx="74">
                        <c:v>47362</c:v>
                      </c:pt>
                      <c:pt idx="75">
                        <c:v>47392</c:v>
                      </c:pt>
                      <c:pt idx="76">
                        <c:v>47423</c:v>
                      </c:pt>
                      <c:pt idx="77">
                        <c:v>47453</c:v>
                      </c:pt>
                      <c:pt idx="78">
                        <c:v>47484</c:v>
                      </c:pt>
                      <c:pt idx="79">
                        <c:v>47515</c:v>
                      </c:pt>
                      <c:pt idx="80">
                        <c:v>47543</c:v>
                      </c:pt>
                      <c:pt idx="81">
                        <c:v>47574</c:v>
                      </c:pt>
                      <c:pt idx="82">
                        <c:v>47604</c:v>
                      </c:pt>
                      <c:pt idx="83">
                        <c:v>47635</c:v>
                      </c:pt>
                      <c:pt idx="84">
                        <c:v>47665</c:v>
                      </c:pt>
                      <c:pt idx="85">
                        <c:v>47696</c:v>
                      </c:pt>
                      <c:pt idx="86">
                        <c:v>47727</c:v>
                      </c:pt>
                      <c:pt idx="87">
                        <c:v>47757</c:v>
                      </c:pt>
                      <c:pt idx="88">
                        <c:v>47788</c:v>
                      </c:pt>
                      <c:pt idx="89">
                        <c:v>47818</c:v>
                      </c:pt>
                      <c:pt idx="90">
                        <c:v>47849</c:v>
                      </c:pt>
                      <c:pt idx="91">
                        <c:v>47880</c:v>
                      </c:pt>
                      <c:pt idx="92">
                        <c:v>47908</c:v>
                      </c:pt>
                      <c:pt idx="93">
                        <c:v>47939</c:v>
                      </c:pt>
                      <c:pt idx="94">
                        <c:v>47969</c:v>
                      </c:pt>
                      <c:pt idx="95">
                        <c:v>48000</c:v>
                      </c:pt>
                      <c:pt idx="96">
                        <c:v>48030</c:v>
                      </c:pt>
                      <c:pt idx="97">
                        <c:v>48061</c:v>
                      </c:pt>
                      <c:pt idx="98">
                        <c:v>48092</c:v>
                      </c:pt>
                      <c:pt idx="99">
                        <c:v>48122</c:v>
                      </c:pt>
                      <c:pt idx="100">
                        <c:v>48153</c:v>
                      </c:pt>
                      <c:pt idx="101">
                        <c:v>48183</c:v>
                      </c:pt>
                      <c:pt idx="102">
                        <c:v>48214</c:v>
                      </c:pt>
                      <c:pt idx="103">
                        <c:v>48245</c:v>
                      </c:pt>
                      <c:pt idx="104">
                        <c:v>48274</c:v>
                      </c:pt>
                      <c:pt idx="105">
                        <c:v>48305</c:v>
                      </c:pt>
                      <c:pt idx="106">
                        <c:v>48335</c:v>
                      </c:pt>
                      <c:pt idx="107">
                        <c:v>48366</c:v>
                      </c:pt>
                      <c:pt idx="108">
                        <c:v>48396</c:v>
                      </c:pt>
                      <c:pt idx="109">
                        <c:v>48427</c:v>
                      </c:pt>
                      <c:pt idx="110">
                        <c:v>48458</c:v>
                      </c:pt>
                      <c:pt idx="111">
                        <c:v>48488</c:v>
                      </c:pt>
                      <c:pt idx="112">
                        <c:v>48519</c:v>
                      </c:pt>
                      <c:pt idx="113">
                        <c:v>48549</c:v>
                      </c:pt>
                      <c:pt idx="114">
                        <c:v>48580</c:v>
                      </c:pt>
                      <c:pt idx="115">
                        <c:v>48611</c:v>
                      </c:pt>
                      <c:pt idx="116">
                        <c:v>48639</c:v>
                      </c:pt>
                      <c:pt idx="117">
                        <c:v>48670</c:v>
                      </c:pt>
                      <c:pt idx="118">
                        <c:v>48700</c:v>
                      </c:pt>
                      <c:pt idx="119">
                        <c:v>48731</c:v>
                      </c:pt>
                      <c:pt idx="120">
                        <c:v>48761</c:v>
                      </c:pt>
                      <c:pt idx="121">
                        <c:v>48792</c:v>
                      </c:pt>
                      <c:pt idx="122">
                        <c:v>48823</c:v>
                      </c:pt>
                      <c:pt idx="123">
                        <c:v>48853</c:v>
                      </c:pt>
                      <c:pt idx="124">
                        <c:v>48884</c:v>
                      </c:pt>
                      <c:pt idx="125">
                        <c:v>48914</c:v>
                      </c:pt>
                      <c:pt idx="126">
                        <c:v>48945</c:v>
                      </c:pt>
                      <c:pt idx="127">
                        <c:v>48976</c:v>
                      </c:pt>
                      <c:pt idx="128">
                        <c:v>49004</c:v>
                      </c:pt>
                      <c:pt idx="129">
                        <c:v>49035</c:v>
                      </c:pt>
                      <c:pt idx="130">
                        <c:v>49065</c:v>
                      </c:pt>
                      <c:pt idx="131">
                        <c:v>49096</c:v>
                      </c:pt>
                      <c:pt idx="132">
                        <c:v>49126</c:v>
                      </c:pt>
                      <c:pt idx="133">
                        <c:v>49157</c:v>
                      </c:pt>
                      <c:pt idx="134">
                        <c:v>49188</c:v>
                      </c:pt>
                      <c:pt idx="135">
                        <c:v>49218</c:v>
                      </c:pt>
                      <c:pt idx="136">
                        <c:v>49249</c:v>
                      </c:pt>
                      <c:pt idx="137">
                        <c:v>49279</c:v>
                      </c:pt>
                      <c:pt idx="138">
                        <c:v>49310</c:v>
                      </c:pt>
                      <c:pt idx="139">
                        <c:v>49341</c:v>
                      </c:pt>
                      <c:pt idx="140">
                        <c:v>49369</c:v>
                      </c:pt>
                      <c:pt idx="141">
                        <c:v>49400</c:v>
                      </c:pt>
                      <c:pt idx="142">
                        <c:v>49430</c:v>
                      </c:pt>
                      <c:pt idx="143">
                        <c:v>49461</c:v>
                      </c:pt>
                      <c:pt idx="144">
                        <c:v>49491</c:v>
                      </c:pt>
                      <c:pt idx="145">
                        <c:v>49522</c:v>
                      </c:pt>
                      <c:pt idx="146">
                        <c:v>49553</c:v>
                      </c:pt>
                      <c:pt idx="147">
                        <c:v>49583</c:v>
                      </c:pt>
                      <c:pt idx="148">
                        <c:v>49614</c:v>
                      </c:pt>
                      <c:pt idx="149">
                        <c:v>49644</c:v>
                      </c:pt>
                      <c:pt idx="150">
                        <c:v>49675</c:v>
                      </c:pt>
                      <c:pt idx="151">
                        <c:v>49706</c:v>
                      </c:pt>
                      <c:pt idx="152">
                        <c:v>49735</c:v>
                      </c:pt>
                      <c:pt idx="153">
                        <c:v>49766</c:v>
                      </c:pt>
                      <c:pt idx="154">
                        <c:v>49796</c:v>
                      </c:pt>
                      <c:pt idx="155">
                        <c:v>49827</c:v>
                      </c:pt>
                      <c:pt idx="156">
                        <c:v>49857</c:v>
                      </c:pt>
                      <c:pt idx="157">
                        <c:v>49888</c:v>
                      </c:pt>
                      <c:pt idx="158">
                        <c:v>49919</c:v>
                      </c:pt>
                      <c:pt idx="159">
                        <c:v>49949</c:v>
                      </c:pt>
                      <c:pt idx="160">
                        <c:v>49980</c:v>
                      </c:pt>
                      <c:pt idx="161">
                        <c:v>50010</c:v>
                      </c:pt>
                      <c:pt idx="162">
                        <c:v>50041</c:v>
                      </c:pt>
                      <c:pt idx="163">
                        <c:v>50072</c:v>
                      </c:pt>
                      <c:pt idx="164">
                        <c:v>50100</c:v>
                      </c:pt>
                      <c:pt idx="165">
                        <c:v>50131</c:v>
                      </c:pt>
                      <c:pt idx="166">
                        <c:v>50161</c:v>
                      </c:pt>
                      <c:pt idx="167">
                        <c:v>50192</c:v>
                      </c:pt>
                      <c:pt idx="168">
                        <c:v>50222</c:v>
                      </c:pt>
                      <c:pt idx="169">
                        <c:v>50253</c:v>
                      </c:pt>
                      <c:pt idx="170">
                        <c:v>50284</c:v>
                      </c:pt>
                      <c:pt idx="171">
                        <c:v>50314</c:v>
                      </c:pt>
                      <c:pt idx="172">
                        <c:v>50345</c:v>
                      </c:pt>
                      <c:pt idx="173">
                        <c:v>50375</c:v>
                      </c:pt>
                      <c:pt idx="174">
                        <c:v>50406</c:v>
                      </c:pt>
                      <c:pt idx="175">
                        <c:v>50437</c:v>
                      </c:pt>
                      <c:pt idx="176">
                        <c:v>50465</c:v>
                      </c:pt>
                      <c:pt idx="177">
                        <c:v>50496</c:v>
                      </c:pt>
                      <c:pt idx="178">
                        <c:v>50526</c:v>
                      </c:pt>
                      <c:pt idx="179">
                        <c:v>50557</c:v>
                      </c:pt>
                      <c:pt idx="180">
                        <c:v>50587</c:v>
                      </c:pt>
                      <c:pt idx="181">
                        <c:v>50618</c:v>
                      </c:pt>
                      <c:pt idx="182">
                        <c:v>50649</c:v>
                      </c:pt>
                      <c:pt idx="183">
                        <c:v>50679</c:v>
                      </c:pt>
                      <c:pt idx="184">
                        <c:v>50710</c:v>
                      </c:pt>
                      <c:pt idx="185">
                        <c:v>50740</c:v>
                      </c:pt>
                      <c:pt idx="186">
                        <c:v>50771</c:v>
                      </c:pt>
                      <c:pt idx="187">
                        <c:v>50802</c:v>
                      </c:pt>
                      <c:pt idx="188">
                        <c:v>50830</c:v>
                      </c:pt>
                      <c:pt idx="189">
                        <c:v>50861</c:v>
                      </c:pt>
                      <c:pt idx="190">
                        <c:v>50891</c:v>
                      </c:pt>
                      <c:pt idx="191">
                        <c:v>50922</c:v>
                      </c:pt>
                      <c:pt idx="192">
                        <c:v>50952</c:v>
                      </c:pt>
                      <c:pt idx="193">
                        <c:v>50983</c:v>
                      </c:pt>
                      <c:pt idx="194">
                        <c:v>51014</c:v>
                      </c:pt>
                      <c:pt idx="195">
                        <c:v>51044</c:v>
                      </c:pt>
                      <c:pt idx="196">
                        <c:v>51075</c:v>
                      </c:pt>
                      <c:pt idx="197">
                        <c:v>51105</c:v>
                      </c:pt>
                      <c:pt idx="198">
                        <c:v>51136</c:v>
                      </c:pt>
                      <c:pt idx="199">
                        <c:v>51167</c:v>
                      </c:pt>
                      <c:pt idx="200">
                        <c:v>51196</c:v>
                      </c:pt>
                      <c:pt idx="201">
                        <c:v>51227</c:v>
                      </c:pt>
                      <c:pt idx="202">
                        <c:v>51257</c:v>
                      </c:pt>
                      <c:pt idx="203">
                        <c:v>51288</c:v>
                      </c:pt>
                      <c:pt idx="204">
                        <c:v>51318</c:v>
                      </c:pt>
                      <c:pt idx="205">
                        <c:v>51349</c:v>
                      </c:pt>
                      <c:pt idx="206">
                        <c:v>51380</c:v>
                      </c:pt>
                      <c:pt idx="207">
                        <c:v>51410</c:v>
                      </c:pt>
                      <c:pt idx="208">
                        <c:v>51441</c:v>
                      </c:pt>
                      <c:pt idx="209">
                        <c:v>51471</c:v>
                      </c:pt>
                      <c:pt idx="210">
                        <c:v>51502</c:v>
                      </c:pt>
                      <c:pt idx="211">
                        <c:v>51533</c:v>
                      </c:pt>
                      <c:pt idx="212">
                        <c:v>51561</c:v>
                      </c:pt>
                      <c:pt idx="213">
                        <c:v>51592</c:v>
                      </c:pt>
                      <c:pt idx="214">
                        <c:v>51622</c:v>
                      </c:pt>
                      <c:pt idx="215">
                        <c:v>51653</c:v>
                      </c:pt>
                      <c:pt idx="216">
                        <c:v>51683</c:v>
                      </c:pt>
                      <c:pt idx="217">
                        <c:v>51714</c:v>
                      </c:pt>
                      <c:pt idx="218">
                        <c:v>51745</c:v>
                      </c:pt>
                      <c:pt idx="219">
                        <c:v>51775</c:v>
                      </c:pt>
                      <c:pt idx="220">
                        <c:v>51806</c:v>
                      </c:pt>
                      <c:pt idx="221">
                        <c:v>51836</c:v>
                      </c:pt>
                      <c:pt idx="222">
                        <c:v>51867</c:v>
                      </c:pt>
                      <c:pt idx="223">
                        <c:v>51898</c:v>
                      </c:pt>
                      <c:pt idx="224">
                        <c:v>51926</c:v>
                      </c:pt>
                      <c:pt idx="225">
                        <c:v>51957</c:v>
                      </c:pt>
                      <c:pt idx="226">
                        <c:v>51987</c:v>
                      </c:pt>
                      <c:pt idx="227">
                        <c:v>52018</c:v>
                      </c:pt>
                      <c:pt idx="228">
                        <c:v>52048</c:v>
                      </c:pt>
                      <c:pt idx="229">
                        <c:v>52079</c:v>
                      </c:pt>
                      <c:pt idx="230">
                        <c:v>52110</c:v>
                      </c:pt>
                      <c:pt idx="231">
                        <c:v>52140</c:v>
                      </c:pt>
                      <c:pt idx="232">
                        <c:v>52171</c:v>
                      </c:pt>
                      <c:pt idx="233">
                        <c:v>52201</c:v>
                      </c:pt>
                      <c:pt idx="234">
                        <c:v>52232</c:v>
                      </c:pt>
                      <c:pt idx="235">
                        <c:v>52263</c:v>
                      </c:pt>
                      <c:pt idx="236">
                        <c:v>52291</c:v>
                      </c:pt>
                      <c:pt idx="237">
                        <c:v>52322</c:v>
                      </c:pt>
                      <c:pt idx="238">
                        <c:v>52352</c:v>
                      </c:pt>
                      <c:pt idx="239">
                        <c:v>52383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'Future Value Example'!$F$11:$F$360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35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0</c:v>
                      </c:pt>
                      <c:pt idx="65">
                        <c:v>0</c:v>
                      </c:pt>
                      <c:pt idx="66">
                        <c:v>0</c:v>
                      </c:pt>
                      <c:pt idx="67">
                        <c:v>0</c:v>
                      </c:pt>
                      <c:pt idx="68">
                        <c:v>0</c:v>
                      </c:pt>
                      <c:pt idx="69">
                        <c:v>0</c:v>
                      </c:pt>
                      <c:pt idx="70">
                        <c:v>0</c:v>
                      </c:pt>
                      <c:pt idx="71">
                        <c:v>0</c:v>
                      </c:pt>
                      <c:pt idx="72">
                        <c:v>0</c:v>
                      </c:pt>
                      <c:pt idx="73">
                        <c:v>0</c:v>
                      </c:pt>
                      <c:pt idx="74">
                        <c:v>0</c:v>
                      </c:pt>
                      <c:pt idx="75">
                        <c:v>0</c:v>
                      </c:pt>
                      <c:pt idx="76">
                        <c:v>0</c:v>
                      </c:pt>
                      <c:pt idx="77">
                        <c:v>0</c:v>
                      </c:pt>
                      <c:pt idx="78">
                        <c:v>0</c:v>
                      </c:pt>
                      <c:pt idx="79">
                        <c:v>0</c:v>
                      </c:pt>
                      <c:pt idx="80">
                        <c:v>0</c:v>
                      </c:pt>
                      <c:pt idx="81">
                        <c:v>0</c:v>
                      </c:pt>
                      <c:pt idx="82">
                        <c:v>0</c:v>
                      </c:pt>
                      <c:pt idx="83">
                        <c:v>0</c:v>
                      </c:pt>
                      <c:pt idx="84">
                        <c:v>0</c:v>
                      </c:pt>
                      <c:pt idx="85">
                        <c:v>0</c:v>
                      </c:pt>
                      <c:pt idx="86">
                        <c:v>0</c:v>
                      </c:pt>
                      <c:pt idx="87">
                        <c:v>0</c:v>
                      </c:pt>
                      <c:pt idx="88">
                        <c:v>0</c:v>
                      </c:pt>
                      <c:pt idx="89">
                        <c:v>0</c:v>
                      </c:pt>
                      <c:pt idx="90">
                        <c:v>0</c:v>
                      </c:pt>
                      <c:pt idx="91">
                        <c:v>0</c:v>
                      </c:pt>
                      <c:pt idx="92">
                        <c:v>0</c:v>
                      </c:pt>
                      <c:pt idx="93">
                        <c:v>0</c:v>
                      </c:pt>
                      <c:pt idx="94">
                        <c:v>0</c:v>
                      </c:pt>
                      <c:pt idx="95">
                        <c:v>0</c:v>
                      </c:pt>
                      <c:pt idx="96">
                        <c:v>0</c:v>
                      </c:pt>
                      <c:pt idx="97">
                        <c:v>0</c:v>
                      </c:pt>
                      <c:pt idx="98">
                        <c:v>0</c:v>
                      </c:pt>
                      <c:pt idx="99">
                        <c:v>0</c:v>
                      </c:pt>
                      <c:pt idx="100">
                        <c:v>0</c:v>
                      </c:pt>
                      <c:pt idx="101">
                        <c:v>0</c:v>
                      </c:pt>
                      <c:pt idx="102">
                        <c:v>0</c:v>
                      </c:pt>
                      <c:pt idx="103">
                        <c:v>0</c:v>
                      </c:pt>
                      <c:pt idx="104">
                        <c:v>0</c:v>
                      </c:pt>
                      <c:pt idx="105">
                        <c:v>0</c:v>
                      </c:pt>
                      <c:pt idx="106">
                        <c:v>0</c:v>
                      </c:pt>
                      <c:pt idx="107">
                        <c:v>0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4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  <c:pt idx="127">
                        <c:v>0</c:v>
                      </c:pt>
                      <c:pt idx="128">
                        <c:v>0</c:v>
                      </c:pt>
                      <c:pt idx="129">
                        <c:v>0</c:v>
                      </c:pt>
                      <c:pt idx="130">
                        <c:v>0</c:v>
                      </c:pt>
                      <c:pt idx="131">
                        <c:v>0</c:v>
                      </c:pt>
                      <c:pt idx="132">
                        <c:v>0</c:v>
                      </c:pt>
                      <c:pt idx="133">
                        <c:v>0</c:v>
                      </c:pt>
                      <c:pt idx="134">
                        <c:v>0</c:v>
                      </c:pt>
                      <c:pt idx="135">
                        <c:v>0</c:v>
                      </c:pt>
                      <c:pt idx="136">
                        <c:v>0</c:v>
                      </c:pt>
                      <c:pt idx="137">
                        <c:v>0</c:v>
                      </c:pt>
                      <c:pt idx="138">
                        <c:v>0</c:v>
                      </c:pt>
                      <c:pt idx="139">
                        <c:v>0</c:v>
                      </c:pt>
                      <c:pt idx="140">
                        <c:v>0</c:v>
                      </c:pt>
                      <c:pt idx="141">
                        <c:v>0</c:v>
                      </c:pt>
                      <c:pt idx="142">
                        <c:v>0</c:v>
                      </c:pt>
                      <c:pt idx="143">
                        <c:v>0</c:v>
                      </c:pt>
                      <c:pt idx="144">
                        <c:v>0</c:v>
                      </c:pt>
                      <c:pt idx="145">
                        <c:v>0</c:v>
                      </c:pt>
                      <c:pt idx="146">
                        <c:v>0</c:v>
                      </c:pt>
                      <c:pt idx="147">
                        <c:v>0</c:v>
                      </c:pt>
                      <c:pt idx="148">
                        <c:v>0</c:v>
                      </c:pt>
                      <c:pt idx="149">
                        <c:v>0</c:v>
                      </c:pt>
                      <c:pt idx="150">
                        <c:v>0</c:v>
                      </c:pt>
                      <c:pt idx="151">
                        <c:v>0</c:v>
                      </c:pt>
                      <c:pt idx="152">
                        <c:v>0</c:v>
                      </c:pt>
                      <c:pt idx="153">
                        <c:v>0</c:v>
                      </c:pt>
                      <c:pt idx="154">
                        <c:v>0</c:v>
                      </c:pt>
                      <c:pt idx="155">
                        <c:v>0</c:v>
                      </c:pt>
                      <c:pt idx="156">
                        <c:v>0</c:v>
                      </c:pt>
                      <c:pt idx="157">
                        <c:v>0</c:v>
                      </c:pt>
                      <c:pt idx="158">
                        <c:v>0</c:v>
                      </c:pt>
                      <c:pt idx="159">
                        <c:v>0</c:v>
                      </c:pt>
                      <c:pt idx="160">
                        <c:v>0</c:v>
                      </c:pt>
                      <c:pt idx="161">
                        <c:v>0</c:v>
                      </c:pt>
                      <c:pt idx="162">
                        <c:v>0</c:v>
                      </c:pt>
                      <c:pt idx="163">
                        <c:v>0</c:v>
                      </c:pt>
                      <c:pt idx="164">
                        <c:v>0</c:v>
                      </c:pt>
                      <c:pt idx="165">
                        <c:v>0</c:v>
                      </c:pt>
                      <c:pt idx="166">
                        <c:v>0</c:v>
                      </c:pt>
                      <c:pt idx="167">
                        <c:v>0</c:v>
                      </c:pt>
                      <c:pt idx="168">
                        <c:v>0</c:v>
                      </c:pt>
                      <c:pt idx="169">
                        <c:v>0</c:v>
                      </c:pt>
                      <c:pt idx="170">
                        <c:v>0</c:v>
                      </c:pt>
                      <c:pt idx="171">
                        <c:v>0</c:v>
                      </c:pt>
                      <c:pt idx="172">
                        <c:v>0</c:v>
                      </c:pt>
                      <c:pt idx="173">
                        <c:v>0</c:v>
                      </c:pt>
                      <c:pt idx="174">
                        <c:v>0</c:v>
                      </c:pt>
                      <c:pt idx="175">
                        <c:v>0</c:v>
                      </c:pt>
                      <c:pt idx="176">
                        <c:v>0</c:v>
                      </c:pt>
                      <c:pt idx="177">
                        <c:v>0</c:v>
                      </c:pt>
                      <c:pt idx="178">
                        <c:v>0</c:v>
                      </c:pt>
                      <c:pt idx="179">
                        <c:v>0</c:v>
                      </c:pt>
                      <c:pt idx="180">
                        <c:v>0</c:v>
                      </c:pt>
                      <c:pt idx="181">
                        <c:v>0</c:v>
                      </c:pt>
                      <c:pt idx="182">
                        <c:v>0</c:v>
                      </c:pt>
                      <c:pt idx="183">
                        <c:v>0</c:v>
                      </c:pt>
                      <c:pt idx="184">
                        <c:v>0</c:v>
                      </c:pt>
                      <c:pt idx="185">
                        <c:v>0</c:v>
                      </c:pt>
                      <c:pt idx="186">
                        <c:v>0</c:v>
                      </c:pt>
                      <c:pt idx="187">
                        <c:v>0</c:v>
                      </c:pt>
                      <c:pt idx="188">
                        <c:v>0</c:v>
                      </c:pt>
                      <c:pt idx="189">
                        <c:v>0</c:v>
                      </c:pt>
                      <c:pt idx="190">
                        <c:v>0</c:v>
                      </c:pt>
                      <c:pt idx="191">
                        <c:v>0</c:v>
                      </c:pt>
                      <c:pt idx="192">
                        <c:v>0</c:v>
                      </c:pt>
                      <c:pt idx="193">
                        <c:v>0</c:v>
                      </c:pt>
                      <c:pt idx="194">
                        <c:v>0</c:v>
                      </c:pt>
                      <c:pt idx="195">
                        <c:v>0</c:v>
                      </c:pt>
                      <c:pt idx="196">
                        <c:v>0</c:v>
                      </c:pt>
                      <c:pt idx="197">
                        <c:v>0</c:v>
                      </c:pt>
                      <c:pt idx="198">
                        <c:v>0</c:v>
                      </c:pt>
                      <c:pt idx="199">
                        <c:v>0</c:v>
                      </c:pt>
                      <c:pt idx="200">
                        <c:v>0</c:v>
                      </c:pt>
                      <c:pt idx="201">
                        <c:v>0</c:v>
                      </c:pt>
                      <c:pt idx="202">
                        <c:v>0</c:v>
                      </c:pt>
                      <c:pt idx="203">
                        <c:v>0</c:v>
                      </c:pt>
                      <c:pt idx="204">
                        <c:v>0</c:v>
                      </c:pt>
                      <c:pt idx="205">
                        <c:v>0</c:v>
                      </c:pt>
                      <c:pt idx="206">
                        <c:v>0</c:v>
                      </c:pt>
                      <c:pt idx="207">
                        <c:v>0</c:v>
                      </c:pt>
                      <c:pt idx="208">
                        <c:v>0</c:v>
                      </c:pt>
                      <c:pt idx="209">
                        <c:v>0</c:v>
                      </c:pt>
                      <c:pt idx="210">
                        <c:v>0</c:v>
                      </c:pt>
                      <c:pt idx="211">
                        <c:v>0</c:v>
                      </c:pt>
                      <c:pt idx="212">
                        <c:v>0</c:v>
                      </c:pt>
                      <c:pt idx="213">
                        <c:v>0</c:v>
                      </c:pt>
                      <c:pt idx="214">
                        <c:v>0</c:v>
                      </c:pt>
                      <c:pt idx="215">
                        <c:v>0</c:v>
                      </c:pt>
                      <c:pt idx="216">
                        <c:v>0</c:v>
                      </c:pt>
                      <c:pt idx="217">
                        <c:v>0</c:v>
                      </c:pt>
                      <c:pt idx="218">
                        <c:v>0</c:v>
                      </c:pt>
                      <c:pt idx="219">
                        <c:v>0</c:v>
                      </c:pt>
                      <c:pt idx="220">
                        <c:v>0</c:v>
                      </c:pt>
                      <c:pt idx="221">
                        <c:v>0</c:v>
                      </c:pt>
                      <c:pt idx="222">
                        <c:v>0</c:v>
                      </c:pt>
                      <c:pt idx="223">
                        <c:v>0</c:v>
                      </c:pt>
                      <c:pt idx="224">
                        <c:v>0</c:v>
                      </c:pt>
                      <c:pt idx="225">
                        <c:v>0</c:v>
                      </c:pt>
                      <c:pt idx="226">
                        <c:v>0</c:v>
                      </c:pt>
                      <c:pt idx="227">
                        <c:v>0</c:v>
                      </c:pt>
                      <c:pt idx="228">
                        <c:v>0</c:v>
                      </c:pt>
                      <c:pt idx="229">
                        <c:v>0</c:v>
                      </c:pt>
                      <c:pt idx="230">
                        <c:v>0</c:v>
                      </c:pt>
                      <c:pt idx="231">
                        <c:v>0</c:v>
                      </c:pt>
                      <c:pt idx="232">
                        <c:v>0</c:v>
                      </c:pt>
                      <c:pt idx="233">
                        <c:v>0</c:v>
                      </c:pt>
                      <c:pt idx="234">
                        <c:v>0</c:v>
                      </c:pt>
                      <c:pt idx="235">
                        <c:v>0</c:v>
                      </c:pt>
                      <c:pt idx="236">
                        <c:v>0</c:v>
                      </c:pt>
                      <c:pt idx="237">
                        <c:v>0</c:v>
                      </c:pt>
                      <c:pt idx="238">
                        <c:v>0</c:v>
                      </c:pt>
                      <c:pt idx="239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343-4220-9DCC-977E36CDD25D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'Future Value Example'!$G$10</c15:sqref>
                        </c15:formulaRef>
                      </c:ext>
                    </c:extLst>
                    <c:strCache>
                      <c:ptCount val="1"/>
                      <c:pt idx="0">
                        <c:v>Monthly Gain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'Future Value Example'!$D$11:$D$360</c15:sqref>
                        </c15:formulaRef>
                      </c:ext>
                    </c:extLst>
                    <c:numCache>
                      <c:formatCode>mm/dd/yy;@</c:formatCode>
                      <c:ptCount val="350"/>
                      <c:pt idx="0">
                        <c:v>45119</c:v>
                      </c:pt>
                      <c:pt idx="1">
                        <c:v>45139</c:v>
                      </c:pt>
                      <c:pt idx="2">
                        <c:v>45170</c:v>
                      </c:pt>
                      <c:pt idx="3">
                        <c:v>45200</c:v>
                      </c:pt>
                      <c:pt idx="4">
                        <c:v>45231</c:v>
                      </c:pt>
                      <c:pt idx="5">
                        <c:v>45261</c:v>
                      </c:pt>
                      <c:pt idx="6">
                        <c:v>45292</c:v>
                      </c:pt>
                      <c:pt idx="7">
                        <c:v>45323</c:v>
                      </c:pt>
                      <c:pt idx="8">
                        <c:v>45352</c:v>
                      </c:pt>
                      <c:pt idx="9">
                        <c:v>45383</c:v>
                      </c:pt>
                      <c:pt idx="10">
                        <c:v>45413</c:v>
                      </c:pt>
                      <c:pt idx="11">
                        <c:v>45444</c:v>
                      </c:pt>
                      <c:pt idx="12">
                        <c:v>45474</c:v>
                      </c:pt>
                      <c:pt idx="13">
                        <c:v>45505</c:v>
                      </c:pt>
                      <c:pt idx="14">
                        <c:v>45536</c:v>
                      </c:pt>
                      <c:pt idx="15">
                        <c:v>45566</c:v>
                      </c:pt>
                      <c:pt idx="16">
                        <c:v>45597</c:v>
                      </c:pt>
                      <c:pt idx="17">
                        <c:v>45627</c:v>
                      </c:pt>
                      <c:pt idx="18">
                        <c:v>45658</c:v>
                      </c:pt>
                      <c:pt idx="19">
                        <c:v>45689</c:v>
                      </c:pt>
                      <c:pt idx="20">
                        <c:v>45717</c:v>
                      </c:pt>
                      <c:pt idx="21">
                        <c:v>45748</c:v>
                      </c:pt>
                      <c:pt idx="22">
                        <c:v>45778</c:v>
                      </c:pt>
                      <c:pt idx="23">
                        <c:v>45809</c:v>
                      </c:pt>
                      <c:pt idx="24">
                        <c:v>45839</c:v>
                      </c:pt>
                      <c:pt idx="25">
                        <c:v>45870</c:v>
                      </c:pt>
                      <c:pt idx="26">
                        <c:v>45901</c:v>
                      </c:pt>
                      <c:pt idx="27">
                        <c:v>45931</c:v>
                      </c:pt>
                      <c:pt idx="28">
                        <c:v>45962</c:v>
                      </c:pt>
                      <c:pt idx="29">
                        <c:v>45992</c:v>
                      </c:pt>
                      <c:pt idx="30">
                        <c:v>46023</c:v>
                      </c:pt>
                      <c:pt idx="31">
                        <c:v>46054</c:v>
                      </c:pt>
                      <c:pt idx="32">
                        <c:v>46082</c:v>
                      </c:pt>
                      <c:pt idx="33">
                        <c:v>46113</c:v>
                      </c:pt>
                      <c:pt idx="34">
                        <c:v>46143</c:v>
                      </c:pt>
                      <c:pt idx="35">
                        <c:v>46174</c:v>
                      </c:pt>
                      <c:pt idx="36">
                        <c:v>46204</c:v>
                      </c:pt>
                      <c:pt idx="37">
                        <c:v>46235</c:v>
                      </c:pt>
                      <c:pt idx="38">
                        <c:v>46266</c:v>
                      </c:pt>
                      <c:pt idx="39">
                        <c:v>46296</c:v>
                      </c:pt>
                      <c:pt idx="40">
                        <c:v>46327</c:v>
                      </c:pt>
                      <c:pt idx="41">
                        <c:v>46357</c:v>
                      </c:pt>
                      <c:pt idx="42">
                        <c:v>46388</c:v>
                      </c:pt>
                      <c:pt idx="43">
                        <c:v>46419</c:v>
                      </c:pt>
                      <c:pt idx="44">
                        <c:v>46447</c:v>
                      </c:pt>
                      <c:pt idx="45">
                        <c:v>46478</c:v>
                      </c:pt>
                      <c:pt idx="46">
                        <c:v>46508</c:v>
                      </c:pt>
                      <c:pt idx="47">
                        <c:v>46539</c:v>
                      </c:pt>
                      <c:pt idx="48">
                        <c:v>46569</c:v>
                      </c:pt>
                      <c:pt idx="49">
                        <c:v>46600</c:v>
                      </c:pt>
                      <c:pt idx="50">
                        <c:v>46631</c:v>
                      </c:pt>
                      <c:pt idx="51">
                        <c:v>46661</c:v>
                      </c:pt>
                      <c:pt idx="52">
                        <c:v>46692</c:v>
                      </c:pt>
                      <c:pt idx="53">
                        <c:v>46722</c:v>
                      </c:pt>
                      <c:pt idx="54">
                        <c:v>46753</c:v>
                      </c:pt>
                      <c:pt idx="55">
                        <c:v>46784</c:v>
                      </c:pt>
                      <c:pt idx="56">
                        <c:v>46813</c:v>
                      </c:pt>
                      <c:pt idx="57">
                        <c:v>46844</c:v>
                      </c:pt>
                      <c:pt idx="58">
                        <c:v>46874</c:v>
                      </c:pt>
                      <c:pt idx="59">
                        <c:v>46905</c:v>
                      </c:pt>
                      <c:pt idx="60">
                        <c:v>46935</c:v>
                      </c:pt>
                      <c:pt idx="61">
                        <c:v>46966</c:v>
                      </c:pt>
                      <c:pt idx="62">
                        <c:v>46997</c:v>
                      </c:pt>
                      <c:pt idx="63">
                        <c:v>47027</c:v>
                      </c:pt>
                      <c:pt idx="64">
                        <c:v>47058</c:v>
                      </c:pt>
                      <c:pt idx="65">
                        <c:v>47088</c:v>
                      </c:pt>
                      <c:pt idx="66">
                        <c:v>47119</c:v>
                      </c:pt>
                      <c:pt idx="67">
                        <c:v>47150</c:v>
                      </c:pt>
                      <c:pt idx="68">
                        <c:v>47178</c:v>
                      </c:pt>
                      <c:pt idx="69">
                        <c:v>47209</c:v>
                      </c:pt>
                      <c:pt idx="70">
                        <c:v>47239</c:v>
                      </c:pt>
                      <c:pt idx="71">
                        <c:v>47270</c:v>
                      </c:pt>
                      <c:pt idx="72">
                        <c:v>47300</c:v>
                      </c:pt>
                      <c:pt idx="73">
                        <c:v>47331</c:v>
                      </c:pt>
                      <c:pt idx="74">
                        <c:v>47362</c:v>
                      </c:pt>
                      <c:pt idx="75">
                        <c:v>47392</c:v>
                      </c:pt>
                      <c:pt idx="76">
                        <c:v>47423</c:v>
                      </c:pt>
                      <c:pt idx="77">
                        <c:v>47453</c:v>
                      </c:pt>
                      <c:pt idx="78">
                        <c:v>47484</c:v>
                      </c:pt>
                      <c:pt idx="79">
                        <c:v>47515</c:v>
                      </c:pt>
                      <c:pt idx="80">
                        <c:v>47543</c:v>
                      </c:pt>
                      <c:pt idx="81">
                        <c:v>47574</c:v>
                      </c:pt>
                      <c:pt idx="82">
                        <c:v>47604</c:v>
                      </c:pt>
                      <c:pt idx="83">
                        <c:v>47635</c:v>
                      </c:pt>
                      <c:pt idx="84">
                        <c:v>47665</c:v>
                      </c:pt>
                      <c:pt idx="85">
                        <c:v>47696</c:v>
                      </c:pt>
                      <c:pt idx="86">
                        <c:v>47727</c:v>
                      </c:pt>
                      <c:pt idx="87">
                        <c:v>47757</c:v>
                      </c:pt>
                      <c:pt idx="88">
                        <c:v>47788</c:v>
                      </c:pt>
                      <c:pt idx="89">
                        <c:v>47818</c:v>
                      </c:pt>
                      <c:pt idx="90">
                        <c:v>47849</c:v>
                      </c:pt>
                      <c:pt idx="91">
                        <c:v>47880</c:v>
                      </c:pt>
                      <c:pt idx="92">
                        <c:v>47908</c:v>
                      </c:pt>
                      <c:pt idx="93">
                        <c:v>47939</c:v>
                      </c:pt>
                      <c:pt idx="94">
                        <c:v>47969</c:v>
                      </c:pt>
                      <c:pt idx="95">
                        <c:v>48000</c:v>
                      </c:pt>
                      <c:pt idx="96">
                        <c:v>48030</c:v>
                      </c:pt>
                      <c:pt idx="97">
                        <c:v>48061</c:v>
                      </c:pt>
                      <c:pt idx="98">
                        <c:v>48092</c:v>
                      </c:pt>
                      <c:pt idx="99">
                        <c:v>48122</c:v>
                      </c:pt>
                      <c:pt idx="100">
                        <c:v>48153</c:v>
                      </c:pt>
                      <c:pt idx="101">
                        <c:v>48183</c:v>
                      </c:pt>
                      <c:pt idx="102">
                        <c:v>48214</c:v>
                      </c:pt>
                      <c:pt idx="103">
                        <c:v>48245</c:v>
                      </c:pt>
                      <c:pt idx="104">
                        <c:v>48274</c:v>
                      </c:pt>
                      <c:pt idx="105">
                        <c:v>48305</c:v>
                      </c:pt>
                      <c:pt idx="106">
                        <c:v>48335</c:v>
                      </c:pt>
                      <c:pt idx="107">
                        <c:v>48366</c:v>
                      </c:pt>
                      <c:pt idx="108">
                        <c:v>48396</c:v>
                      </c:pt>
                      <c:pt idx="109">
                        <c:v>48427</c:v>
                      </c:pt>
                      <c:pt idx="110">
                        <c:v>48458</c:v>
                      </c:pt>
                      <c:pt idx="111">
                        <c:v>48488</c:v>
                      </c:pt>
                      <c:pt idx="112">
                        <c:v>48519</c:v>
                      </c:pt>
                      <c:pt idx="113">
                        <c:v>48549</c:v>
                      </c:pt>
                      <c:pt idx="114">
                        <c:v>48580</c:v>
                      </c:pt>
                      <c:pt idx="115">
                        <c:v>48611</c:v>
                      </c:pt>
                      <c:pt idx="116">
                        <c:v>48639</c:v>
                      </c:pt>
                      <c:pt idx="117">
                        <c:v>48670</c:v>
                      </c:pt>
                      <c:pt idx="118">
                        <c:v>48700</c:v>
                      </c:pt>
                      <c:pt idx="119">
                        <c:v>48731</c:v>
                      </c:pt>
                      <c:pt idx="120">
                        <c:v>48761</c:v>
                      </c:pt>
                      <c:pt idx="121">
                        <c:v>48792</c:v>
                      </c:pt>
                      <c:pt idx="122">
                        <c:v>48823</c:v>
                      </c:pt>
                      <c:pt idx="123">
                        <c:v>48853</c:v>
                      </c:pt>
                      <c:pt idx="124">
                        <c:v>48884</c:v>
                      </c:pt>
                      <c:pt idx="125">
                        <c:v>48914</c:v>
                      </c:pt>
                      <c:pt idx="126">
                        <c:v>48945</c:v>
                      </c:pt>
                      <c:pt idx="127">
                        <c:v>48976</c:v>
                      </c:pt>
                      <c:pt idx="128">
                        <c:v>49004</c:v>
                      </c:pt>
                      <c:pt idx="129">
                        <c:v>49035</c:v>
                      </c:pt>
                      <c:pt idx="130">
                        <c:v>49065</c:v>
                      </c:pt>
                      <c:pt idx="131">
                        <c:v>49096</c:v>
                      </c:pt>
                      <c:pt idx="132">
                        <c:v>49126</c:v>
                      </c:pt>
                      <c:pt idx="133">
                        <c:v>49157</c:v>
                      </c:pt>
                      <c:pt idx="134">
                        <c:v>49188</c:v>
                      </c:pt>
                      <c:pt idx="135">
                        <c:v>49218</c:v>
                      </c:pt>
                      <c:pt idx="136">
                        <c:v>49249</c:v>
                      </c:pt>
                      <c:pt idx="137">
                        <c:v>49279</c:v>
                      </c:pt>
                      <c:pt idx="138">
                        <c:v>49310</c:v>
                      </c:pt>
                      <c:pt idx="139">
                        <c:v>49341</c:v>
                      </c:pt>
                      <c:pt idx="140">
                        <c:v>49369</c:v>
                      </c:pt>
                      <c:pt idx="141">
                        <c:v>49400</c:v>
                      </c:pt>
                      <c:pt idx="142">
                        <c:v>49430</c:v>
                      </c:pt>
                      <c:pt idx="143">
                        <c:v>49461</c:v>
                      </c:pt>
                      <c:pt idx="144">
                        <c:v>49491</c:v>
                      </c:pt>
                      <c:pt idx="145">
                        <c:v>49522</c:v>
                      </c:pt>
                      <c:pt idx="146">
                        <c:v>49553</c:v>
                      </c:pt>
                      <c:pt idx="147">
                        <c:v>49583</c:v>
                      </c:pt>
                      <c:pt idx="148">
                        <c:v>49614</c:v>
                      </c:pt>
                      <c:pt idx="149">
                        <c:v>49644</c:v>
                      </c:pt>
                      <c:pt idx="150">
                        <c:v>49675</c:v>
                      </c:pt>
                      <c:pt idx="151">
                        <c:v>49706</c:v>
                      </c:pt>
                      <c:pt idx="152">
                        <c:v>49735</c:v>
                      </c:pt>
                      <c:pt idx="153">
                        <c:v>49766</c:v>
                      </c:pt>
                      <c:pt idx="154">
                        <c:v>49796</c:v>
                      </c:pt>
                      <c:pt idx="155">
                        <c:v>49827</c:v>
                      </c:pt>
                      <c:pt idx="156">
                        <c:v>49857</c:v>
                      </c:pt>
                      <c:pt idx="157">
                        <c:v>49888</c:v>
                      </c:pt>
                      <c:pt idx="158">
                        <c:v>49919</c:v>
                      </c:pt>
                      <c:pt idx="159">
                        <c:v>49949</c:v>
                      </c:pt>
                      <c:pt idx="160">
                        <c:v>49980</c:v>
                      </c:pt>
                      <c:pt idx="161">
                        <c:v>50010</c:v>
                      </c:pt>
                      <c:pt idx="162">
                        <c:v>50041</c:v>
                      </c:pt>
                      <c:pt idx="163">
                        <c:v>50072</c:v>
                      </c:pt>
                      <c:pt idx="164">
                        <c:v>50100</c:v>
                      </c:pt>
                      <c:pt idx="165">
                        <c:v>50131</c:v>
                      </c:pt>
                      <c:pt idx="166">
                        <c:v>50161</c:v>
                      </c:pt>
                      <c:pt idx="167">
                        <c:v>50192</c:v>
                      </c:pt>
                      <c:pt idx="168">
                        <c:v>50222</c:v>
                      </c:pt>
                      <c:pt idx="169">
                        <c:v>50253</c:v>
                      </c:pt>
                      <c:pt idx="170">
                        <c:v>50284</c:v>
                      </c:pt>
                      <c:pt idx="171">
                        <c:v>50314</c:v>
                      </c:pt>
                      <c:pt idx="172">
                        <c:v>50345</c:v>
                      </c:pt>
                      <c:pt idx="173">
                        <c:v>50375</c:v>
                      </c:pt>
                      <c:pt idx="174">
                        <c:v>50406</c:v>
                      </c:pt>
                      <c:pt idx="175">
                        <c:v>50437</c:v>
                      </c:pt>
                      <c:pt idx="176">
                        <c:v>50465</c:v>
                      </c:pt>
                      <c:pt idx="177">
                        <c:v>50496</c:v>
                      </c:pt>
                      <c:pt idx="178">
                        <c:v>50526</c:v>
                      </c:pt>
                      <c:pt idx="179">
                        <c:v>50557</c:v>
                      </c:pt>
                      <c:pt idx="180">
                        <c:v>50587</c:v>
                      </c:pt>
                      <c:pt idx="181">
                        <c:v>50618</c:v>
                      </c:pt>
                      <c:pt idx="182">
                        <c:v>50649</c:v>
                      </c:pt>
                      <c:pt idx="183">
                        <c:v>50679</c:v>
                      </c:pt>
                      <c:pt idx="184">
                        <c:v>50710</c:v>
                      </c:pt>
                      <c:pt idx="185">
                        <c:v>50740</c:v>
                      </c:pt>
                      <c:pt idx="186">
                        <c:v>50771</c:v>
                      </c:pt>
                      <c:pt idx="187">
                        <c:v>50802</c:v>
                      </c:pt>
                      <c:pt idx="188">
                        <c:v>50830</c:v>
                      </c:pt>
                      <c:pt idx="189">
                        <c:v>50861</c:v>
                      </c:pt>
                      <c:pt idx="190">
                        <c:v>50891</c:v>
                      </c:pt>
                      <c:pt idx="191">
                        <c:v>50922</c:v>
                      </c:pt>
                      <c:pt idx="192">
                        <c:v>50952</c:v>
                      </c:pt>
                      <c:pt idx="193">
                        <c:v>50983</c:v>
                      </c:pt>
                      <c:pt idx="194">
                        <c:v>51014</c:v>
                      </c:pt>
                      <c:pt idx="195">
                        <c:v>51044</c:v>
                      </c:pt>
                      <c:pt idx="196">
                        <c:v>51075</c:v>
                      </c:pt>
                      <c:pt idx="197">
                        <c:v>51105</c:v>
                      </c:pt>
                      <c:pt idx="198">
                        <c:v>51136</c:v>
                      </c:pt>
                      <c:pt idx="199">
                        <c:v>51167</c:v>
                      </c:pt>
                      <c:pt idx="200">
                        <c:v>51196</c:v>
                      </c:pt>
                      <c:pt idx="201">
                        <c:v>51227</c:v>
                      </c:pt>
                      <c:pt idx="202">
                        <c:v>51257</c:v>
                      </c:pt>
                      <c:pt idx="203">
                        <c:v>51288</c:v>
                      </c:pt>
                      <c:pt idx="204">
                        <c:v>51318</c:v>
                      </c:pt>
                      <c:pt idx="205">
                        <c:v>51349</c:v>
                      </c:pt>
                      <c:pt idx="206">
                        <c:v>51380</c:v>
                      </c:pt>
                      <c:pt idx="207">
                        <c:v>51410</c:v>
                      </c:pt>
                      <c:pt idx="208">
                        <c:v>51441</c:v>
                      </c:pt>
                      <c:pt idx="209">
                        <c:v>51471</c:v>
                      </c:pt>
                      <c:pt idx="210">
                        <c:v>51502</c:v>
                      </c:pt>
                      <c:pt idx="211">
                        <c:v>51533</c:v>
                      </c:pt>
                      <c:pt idx="212">
                        <c:v>51561</c:v>
                      </c:pt>
                      <c:pt idx="213">
                        <c:v>51592</c:v>
                      </c:pt>
                      <c:pt idx="214">
                        <c:v>51622</c:v>
                      </c:pt>
                      <c:pt idx="215">
                        <c:v>51653</c:v>
                      </c:pt>
                      <c:pt idx="216">
                        <c:v>51683</c:v>
                      </c:pt>
                      <c:pt idx="217">
                        <c:v>51714</c:v>
                      </c:pt>
                      <c:pt idx="218">
                        <c:v>51745</c:v>
                      </c:pt>
                      <c:pt idx="219">
                        <c:v>51775</c:v>
                      </c:pt>
                      <c:pt idx="220">
                        <c:v>51806</c:v>
                      </c:pt>
                      <c:pt idx="221">
                        <c:v>51836</c:v>
                      </c:pt>
                      <c:pt idx="222">
                        <c:v>51867</c:v>
                      </c:pt>
                      <c:pt idx="223">
                        <c:v>51898</c:v>
                      </c:pt>
                      <c:pt idx="224">
                        <c:v>51926</c:v>
                      </c:pt>
                      <c:pt idx="225">
                        <c:v>51957</c:v>
                      </c:pt>
                      <c:pt idx="226">
                        <c:v>51987</c:v>
                      </c:pt>
                      <c:pt idx="227">
                        <c:v>52018</c:v>
                      </c:pt>
                      <c:pt idx="228">
                        <c:v>52048</c:v>
                      </c:pt>
                      <c:pt idx="229">
                        <c:v>52079</c:v>
                      </c:pt>
                      <c:pt idx="230">
                        <c:v>52110</c:v>
                      </c:pt>
                      <c:pt idx="231">
                        <c:v>52140</c:v>
                      </c:pt>
                      <c:pt idx="232">
                        <c:v>52171</c:v>
                      </c:pt>
                      <c:pt idx="233">
                        <c:v>52201</c:v>
                      </c:pt>
                      <c:pt idx="234">
                        <c:v>52232</c:v>
                      </c:pt>
                      <c:pt idx="235">
                        <c:v>52263</c:v>
                      </c:pt>
                      <c:pt idx="236">
                        <c:v>52291</c:v>
                      </c:pt>
                      <c:pt idx="237">
                        <c:v>52322</c:v>
                      </c:pt>
                      <c:pt idx="238">
                        <c:v>52352</c:v>
                      </c:pt>
                      <c:pt idx="239">
                        <c:v>52383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'Future Value Example'!$G$11:$G$360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350"/>
                      <c:pt idx="0">
                        <c:v>583.33333333333337</c:v>
                      </c:pt>
                      <c:pt idx="1">
                        <c:v>586.73611111111109</c:v>
                      </c:pt>
                      <c:pt idx="2">
                        <c:v>590.15873842592589</c:v>
                      </c:pt>
                      <c:pt idx="3">
                        <c:v>593.60133106674391</c:v>
                      </c:pt>
                      <c:pt idx="4">
                        <c:v>597.0640054979666</c:v>
                      </c:pt>
                      <c:pt idx="5">
                        <c:v>600.54687886337126</c:v>
                      </c:pt>
                      <c:pt idx="6">
                        <c:v>604.05006899007435</c:v>
                      </c:pt>
                      <c:pt idx="7">
                        <c:v>607.57369439251647</c:v>
                      </c:pt>
                      <c:pt idx="8">
                        <c:v>611.11787427647278</c:v>
                      </c:pt>
                      <c:pt idx="9">
                        <c:v>614.68272854308555</c:v>
                      </c:pt>
                      <c:pt idx="10">
                        <c:v>618.26837779292032</c:v>
                      </c:pt>
                      <c:pt idx="11">
                        <c:v>621.87494333004565</c:v>
                      </c:pt>
                      <c:pt idx="12">
                        <c:v>625.50254716613756</c:v>
                      </c:pt>
                      <c:pt idx="13">
                        <c:v>629.15131202460668</c:v>
                      </c:pt>
                      <c:pt idx="14">
                        <c:v>632.82136134475024</c:v>
                      </c:pt>
                      <c:pt idx="15">
                        <c:v>636.51281928592789</c:v>
                      </c:pt>
                      <c:pt idx="16">
                        <c:v>640.22581073176241</c:v>
                      </c:pt>
                      <c:pt idx="17">
                        <c:v>643.96046129436445</c:v>
                      </c:pt>
                      <c:pt idx="18">
                        <c:v>647.71689731858157</c:v>
                      </c:pt>
                      <c:pt idx="19">
                        <c:v>651.49524588627321</c:v>
                      </c:pt>
                      <c:pt idx="20">
                        <c:v>655.29563482060985</c:v>
                      </c:pt>
                      <c:pt idx="21">
                        <c:v>659.11819269039665</c:v>
                      </c:pt>
                      <c:pt idx="22">
                        <c:v>662.96304881442393</c:v>
                      </c:pt>
                      <c:pt idx="23">
                        <c:v>666.83033326584143</c:v>
                      </c:pt>
                      <c:pt idx="24">
                        <c:v>670.72017687655875</c:v>
                      </c:pt>
                      <c:pt idx="25">
                        <c:v>674.63271124167204</c:v>
                      </c:pt>
                      <c:pt idx="26">
                        <c:v>678.56806872391519</c:v>
                      </c:pt>
                      <c:pt idx="27">
                        <c:v>682.52638245813796</c:v>
                      </c:pt>
                      <c:pt idx="28">
                        <c:v>686.50778635581048</c:v>
                      </c:pt>
                      <c:pt idx="29">
                        <c:v>690.51241510955265</c:v>
                      </c:pt>
                      <c:pt idx="30">
                        <c:v>694.54040419769171</c:v>
                      </c:pt>
                      <c:pt idx="31">
                        <c:v>698.59188988884489</c:v>
                      </c:pt>
                      <c:pt idx="32">
                        <c:v>702.66700924652991</c:v>
                      </c:pt>
                      <c:pt idx="33">
                        <c:v>706.76590013380132</c:v>
                      </c:pt>
                      <c:pt idx="34">
                        <c:v>710.88870121791513</c:v>
                      </c:pt>
                      <c:pt idx="35">
                        <c:v>715.03555197501976</c:v>
                      </c:pt>
                      <c:pt idx="36">
                        <c:v>719.20659269487396</c:v>
                      </c:pt>
                      <c:pt idx="37">
                        <c:v>723.40196448559402</c:v>
                      </c:pt>
                      <c:pt idx="38">
                        <c:v>727.62180927842667</c:v>
                      </c:pt>
                      <c:pt idx="39">
                        <c:v>731.86626983255076</c:v>
                      </c:pt>
                      <c:pt idx="40">
                        <c:v>736.13548973990737</c:v>
                      </c:pt>
                      <c:pt idx="41">
                        <c:v>740.42961343005686</c:v>
                      </c:pt>
                      <c:pt idx="42">
                        <c:v>744.74878617506545</c:v>
                      </c:pt>
                      <c:pt idx="43">
                        <c:v>749.09315409442002</c:v>
                      </c:pt>
                      <c:pt idx="44">
                        <c:v>753.46286415997076</c:v>
                      </c:pt>
                      <c:pt idx="45">
                        <c:v>757.85806420090398</c:v>
                      </c:pt>
                      <c:pt idx="46">
                        <c:v>762.27890290874257</c:v>
                      </c:pt>
                      <c:pt idx="47">
                        <c:v>766.72552984237677</c:v>
                      </c:pt>
                      <c:pt idx="48">
                        <c:v>771.19809543312397</c:v>
                      </c:pt>
                      <c:pt idx="49">
                        <c:v>775.69675098981725</c:v>
                      </c:pt>
                      <c:pt idx="50">
                        <c:v>780.22164870392453</c:v>
                      </c:pt>
                      <c:pt idx="51">
                        <c:v>784.77294165469732</c:v>
                      </c:pt>
                      <c:pt idx="52">
                        <c:v>789.35078381434971</c:v>
                      </c:pt>
                      <c:pt idx="53">
                        <c:v>793.95533005326672</c:v>
                      </c:pt>
                      <c:pt idx="54">
                        <c:v>798.58673614524412</c:v>
                      </c:pt>
                      <c:pt idx="55">
                        <c:v>803.24515877275815</c:v>
                      </c:pt>
                      <c:pt idx="56">
                        <c:v>807.93075553226595</c:v>
                      </c:pt>
                      <c:pt idx="57">
                        <c:v>812.64368493953748</c:v>
                      </c:pt>
                      <c:pt idx="58">
                        <c:v>817.38410643501811</c:v>
                      </c:pt>
                      <c:pt idx="59">
                        <c:v>822.15218038922239</c:v>
                      </c:pt>
                      <c:pt idx="60">
                        <c:v>826.94806810815942</c:v>
                      </c:pt>
                      <c:pt idx="61">
                        <c:v>831.77193183879035</c:v>
                      </c:pt>
                      <c:pt idx="62">
                        <c:v>836.62393477451667</c:v>
                      </c:pt>
                      <c:pt idx="63">
                        <c:v>841.50424106070136</c:v>
                      </c:pt>
                      <c:pt idx="64">
                        <c:v>846.41301580022207</c:v>
                      </c:pt>
                      <c:pt idx="65">
                        <c:v>851.35042505905665</c:v>
                      </c:pt>
                      <c:pt idx="66">
                        <c:v>856.3166358719011</c:v>
                      </c:pt>
                      <c:pt idx="67">
                        <c:v>861.3118162478205</c:v>
                      </c:pt>
                      <c:pt idx="68">
                        <c:v>866.33613517593278</c:v>
                      </c:pt>
                      <c:pt idx="69">
                        <c:v>871.38976263112568</c:v>
                      </c:pt>
                      <c:pt idx="70">
                        <c:v>876.47286957980725</c:v>
                      </c:pt>
                      <c:pt idx="71">
                        <c:v>881.58562798568937</c:v>
                      </c:pt>
                      <c:pt idx="72">
                        <c:v>886.72821081560585</c:v>
                      </c:pt>
                      <c:pt idx="73">
                        <c:v>891.90079204536357</c:v>
                      </c:pt>
                      <c:pt idx="74">
                        <c:v>897.10354666562819</c:v>
                      </c:pt>
                      <c:pt idx="75">
                        <c:v>902.33665068784444</c:v>
                      </c:pt>
                      <c:pt idx="76">
                        <c:v>907.6002811501902</c:v>
                      </c:pt>
                      <c:pt idx="77">
                        <c:v>912.89461612356638</c:v>
                      </c:pt>
                      <c:pt idx="78">
                        <c:v>918.21983471762053</c:v>
                      </c:pt>
                      <c:pt idx="79">
                        <c:v>923.57611708680679</c:v>
                      </c:pt>
                      <c:pt idx="80">
                        <c:v>928.96364443647974</c:v>
                      </c:pt>
                      <c:pt idx="81">
                        <c:v>934.38259902902587</c:v>
                      </c:pt>
                      <c:pt idx="82">
                        <c:v>939.83316419002847</c:v>
                      </c:pt>
                      <c:pt idx="83">
                        <c:v>945.31552431447028</c:v>
                      </c:pt>
                      <c:pt idx="84">
                        <c:v>950.82986487297137</c:v>
                      </c:pt>
                      <c:pt idx="85">
                        <c:v>956.37637241806374</c:v>
                      </c:pt>
                      <c:pt idx="86">
                        <c:v>961.95523459050253</c:v>
                      </c:pt>
                      <c:pt idx="87">
                        <c:v>967.56664012561384</c:v>
                      </c:pt>
                      <c:pt idx="88">
                        <c:v>973.21077885967986</c:v>
                      </c:pt>
                      <c:pt idx="89">
                        <c:v>978.88784173636134</c:v>
                      </c:pt>
                      <c:pt idx="90">
                        <c:v>984.59802081315684</c:v>
                      </c:pt>
                      <c:pt idx="91">
                        <c:v>990.34150926790039</c:v>
                      </c:pt>
                      <c:pt idx="92">
                        <c:v>996.11850140529634</c:v>
                      </c:pt>
                      <c:pt idx="93">
                        <c:v>1001.929192663494</c:v>
                      </c:pt>
                      <c:pt idx="94">
                        <c:v>1007.7737796206976</c:v>
                      </c:pt>
                      <c:pt idx="95">
                        <c:v>1013.6524600018184</c:v>
                      </c:pt>
                      <c:pt idx="96">
                        <c:v>1019.5654326851624</c:v>
                      </c:pt>
                      <c:pt idx="97">
                        <c:v>1025.5128977091592</c:v>
                      </c:pt>
                      <c:pt idx="98">
                        <c:v>1031.4950562791291</c:v>
                      </c:pt>
                      <c:pt idx="99">
                        <c:v>1037.5121107740906</c:v>
                      </c:pt>
                      <c:pt idx="100">
                        <c:v>1043.5642647536063</c:v>
                      </c:pt>
                      <c:pt idx="101">
                        <c:v>1049.6517229646688</c:v>
                      </c:pt>
                      <c:pt idx="102">
                        <c:v>1055.7746913486294</c:v>
                      </c:pt>
                      <c:pt idx="103">
                        <c:v>1061.933377048163</c:v>
                      </c:pt>
                      <c:pt idx="104">
                        <c:v>1068.1279884142775</c:v>
                      </c:pt>
                      <c:pt idx="105">
                        <c:v>1074.3587350133607</c:v>
                      </c:pt>
                      <c:pt idx="106">
                        <c:v>1080.6258276342721</c:v>
                      </c:pt>
                      <c:pt idx="107">
                        <c:v>1086.9294782954721</c:v>
                      </c:pt>
                      <c:pt idx="108">
                        <c:v>1093.2699002521956</c:v>
                      </c:pt>
                      <c:pt idx="109">
                        <c:v>1099.6473080036667</c:v>
                      </c:pt>
                      <c:pt idx="110">
                        <c:v>1106.0619173003549</c:v>
                      </c:pt>
                      <c:pt idx="111">
                        <c:v>1112.5139451512737</c:v>
                      </c:pt>
                      <c:pt idx="112">
                        <c:v>1119.0036098313228</c:v>
                      </c:pt>
                      <c:pt idx="113">
                        <c:v>1125.5311308886721</c:v>
                      </c:pt>
                      <c:pt idx="114">
                        <c:v>1132.0967291521895</c:v>
                      </c:pt>
                      <c:pt idx="115">
                        <c:v>1138.7006267389106</c:v>
                      </c:pt>
                      <c:pt idx="116">
                        <c:v>1145.3430470615542</c:v>
                      </c:pt>
                      <c:pt idx="117">
                        <c:v>1152.0242148360801</c:v>
                      </c:pt>
                      <c:pt idx="118">
                        <c:v>1158.7443560892905</c:v>
                      </c:pt>
                      <c:pt idx="119">
                        <c:v>1165.503698166478</c:v>
                      </c:pt>
                      <c:pt idx="120">
                        <c:v>1172.3024697391158</c:v>
                      </c:pt>
                      <c:pt idx="121">
                        <c:v>1179.1409008125941</c:v>
                      </c:pt>
                      <c:pt idx="122">
                        <c:v>1186.0192227340008</c:v>
                      </c:pt>
                      <c:pt idx="123">
                        <c:v>1192.9376681999493</c:v>
                      </c:pt>
                      <c:pt idx="124">
                        <c:v>1199.8964712644488</c:v>
                      </c:pt>
                      <c:pt idx="125">
                        <c:v>1206.8958673468248</c:v>
                      </c:pt>
                      <c:pt idx="126">
                        <c:v>1213.9360932396812</c:v>
                      </c:pt>
                      <c:pt idx="127">
                        <c:v>1221.0173871169129</c:v>
                      </c:pt>
                      <c:pt idx="128">
                        <c:v>1228.1399885417616</c:v>
                      </c:pt>
                      <c:pt idx="129">
                        <c:v>1235.3041384749217</c:v>
                      </c:pt>
                      <c:pt idx="130">
                        <c:v>1242.510079282692</c:v>
                      </c:pt>
                      <c:pt idx="131">
                        <c:v>1249.7580547451744</c:v>
                      </c:pt>
                      <c:pt idx="132">
                        <c:v>1257.0483100645213</c:v>
                      </c:pt>
                      <c:pt idx="133">
                        <c:v>1264.3810918732308</c:v>
                      </c:pt>
                      <c:pt idx="134">
                        <c:v>1271.7566482424913</c:v>
                      </c:pt>
                      <c:pt idx="135">
                        <c:v>1279.1752286905726</c:v>
                      </c:pt>
                      <c:pt idx="136">
                        <c:v>1286.6370841912676</c:v>
                      </c:pt>
                      <c:pt idx="137">
                        <c:v>1294.1424671823834</c:v>
                      </c:pt>
                      <c:pt idx="138">
                        <c:v>1301.6916315742806</c:v>
                      </c:pt>
                      <c:pt idx="139">
                        <c:v>1309.2848327584638</c:v>
                      </c:pt>
                      <c:pt idx="140">
                        <c:v>1316.9223276162215</c:v>
                      </c:pt>
                      <c:pt idx="141">
                        <c:v>1324.6043745273162</c:v>
                      </c:pt>
                      <c:pt idx="142">
                        <c:v>1332.3312333787255</c:v>
                      </c:pt>
                      <c:pt idx="143">
                        <c:v>1340.1031655734348</c:v>
                      </c:pt>
                      <c:pt idx="144">
                        <c:v>1347.9204340392798</c:v>
                      </c:pt>
                      <c:pt idx="145">
                        <c:v>1355.7833032378423</c:v>
                      </c:pt>
                      <c:pt idx="146">
                        <c:v>1363.6920391733966</c:v>
                      </c:pt>
                      <c:pt idx="147">
                        <c:v>1371.6469094019078</c:v>
                      </c:pt>
                      <c:pt idx="148">
                        <c:v>1379.6481830400855</c:v>
                      </c:pt>
                      <c:pt idx="149">
                        <c:v>1387.6961307744862</c:v>
                      </c:pt>
                      <c:pt idx="150">
                        <c:v>1395.7910248706705</c:v>
                      </c:pt>
                      <c:pt idx="151">
                        <c:v>1403.9331391824162</c:v>
                      </c:pt>
                      <c:pt idx="152">
                        <c:v>1412.1227491609802</c:v>
                      </c:pt>
                      <c:pt idx="153">
                        <c:v>1420.3601318644194</c:v>
                      </c:pt>
                      <c:pt idx="154">
                        <c:v>1428.6455659669616</c:v>
                      </c:pt>
                      <c:pt idx="155">
                        <c:v>1436.9793317684357</c:v>
                      </c:pt>
                      <c:pt idx="156">
                        <c:v>1445.3617112037516</c:v>
                      </c:pt>
                      <c:pt idx="157">
                        <c:v>1453.7929878524401</c:v>
                      </c:pt>
                      <c:pt idx="158">
                        <c:v>1462.2734469482461</c:v>
                      </c:pt>
                      <c:pt idx="159">
                        <c:v>1470.8033753887776</c:v>
                      </c:pt>
                      <c:pt idx="160">
                        <c:v>1479.383061745212</c:v>
                      </c:pt>
                      <c:pt idx="161">
                        <c:v>1488.0127962720592</c:v>
                      </c:pt>
                      <c:pt idx="162">
                        <c:v>1496.6928709169795</c:v>
                      </c:pt>
                      <c:pt idx="163">
                        <c:v>1505.4235793306618</c:v>
                      </c:pt>
                      <c:pt idx="164">
                        <c:v>1514.2052168767573</c:v>
                      </c:pt>
                      <c:pt idx="165">
                        <c:v>1523.0380806418718</c:v>
                      </c:pt>
                      <c:pt idx="166">
                        <c:v>1531.9224694456161</c:v>
                      </c:pt>
                      <c:pt idx="167">
                        <c:v>1540.8586838507156</c:v>
                      </c:pt>
                      <c:pt idx="168">
                        <c:v>1549.8470261731782</c:v>
                      </c:pt>
                      <c:pt idx="169">
                        <c:v>1558.8878004925218</c:v>
                      </c:pt>
                      <c:pt idx="170">
                        <c:v>1567.9813126620616</c:v>
                      </c:pt>
                      <c:pt idx="171">
                        <c:v>1577.127870319257</c:v>
                      </c:pt>
                      <c:pt idx="172">
                        <c:v>1586.3277828961191</c:v>
                      </c:pt>
                      <c:pt idx="173">
                        <c:v>1595.5813616296798</c:v>
                      </c:pt>
                      <c:pt idx="174">
                        <c:v>1604.8889195725194</c:v>
                      </c:pt>
                      <c:pt idx="175">
                        <c:v>1614.2507716033592</c:v>
                      </c:pt>
                      <c:pt idx="176">
                        <c:v>1623.6672344377121</c:v>
                      </c:pt>
                      <c:pt idx="177">
                        <c:v>1633.1386266385989</c:v>
                      </c:pt>
                      <c:pt idx="178">
                        <c:v>1642.6652686273242</c:v>
                      </c:pt>
                      <c:pt idx="179">
                        <c:v>1652.2474826943169</c:v>
                      </c:pt>
                      <c:pt idx="180">
                        <c:v>1661.885593010034</c:v>
                      </c:pt>
                      <c:pt idx="181">
                        <c:v>1671.579925635926</c:v>
                      </c:pt>
                      <c:pt idx="182">
                        <c:v>1681.330808535469</c:v>
                      </c:pt>
                      <c:pt idx="183">
                        <c:v>1691.1385715852591</c:v>
                      </c:pt>
                      <c:pt idx="184">
                        <c:v>1701.0035465861729</c:v>
                      </c:pt>
                      <c:pt idx="185">
                        <c:v>1710.9260672745922</c:v>
                      </c:pt>
                      <c:pt idx="186">
                        <c:v>1720.9064693336938</c:v>
                      </c:pt>
                      <c:pt idx="187">
                        <c:v>1730.9450904048072</c:v>
                      </c:pt>
                      <c:pt idx="188">
                        <c:v>1741.0422700988352</c:v>
                      </c:pt>
                      <c:pt idx="189">
                        <c:v>1751.1983500077449</c:v>
                      </c:pt>
                      <c:pt idx="190">
                        <c:v>1761.4136737161236</c:v>
                      </c:pt>
                      <c:pt idx="191">
                        <c:v>1771.6885868128011</c:v>
                      </c:pt>
                      <c:pt idx="192">
                        <c:v>1782.0234369025425</c:v>
                      </c:pt>
                      <c:pt idx="193">
                        <c:v>1792.4185736178074</c:v>
                      </c:pt>
                      <c:pt idx="194">
                        <c:v>1802.874348630578</c:v>
                      </c:pt>
                      <c:pt idx="195">
                        <c:v>1813.3911156642564</c:v>
                      </c:pt>
                      <c:pt idx="196">
                        <c:v>1823.9692305056315</c:v>
                      </c:pt>
                      <c:pt idx="197">
                        <c:v>1834.6090510169142</c:v>
                      </c:pt>
                      <c:pt idx="198">
                        <c:v>1845.3109371478463</c:v>
                      </c:pt>
                      <c:pt idx="199">
                        <c:v>1856.0752509478752</c:v>
                      </c:pt>
                      <c:pt idx="200">
                        <c:v>1866.9023565784044</c:v>
                      </c:pt>
                      <c:pt idx="201">
                        <c:v>1877.7926203251116</c:v>
                      </c:pt>
                      <c:pt idx="202">
                        <c:v>1888.7464106103414</c:v>
                      </c:pt>
                      <c:pt idx="203">
                        <c:v>1899.7640980055683</c:v>
                      </c:pt>
                      <c:pt idx="204">
                        <c:v>1910.846055243934</c:v>
                      </c:pt>
                      <c:pt idx="205">
                        <c:v>1921.9926572328568</c:v>
                      </c:pt>
                      <c:pt idx="206">
                        <c:v>1933.2042810667153</c:v>
                      </c:pt>
                      <c:pt idx="207">
                        <c:v>1944.4813060396045</c:v>
                      </c:pt>
                      <c:pt idx="208">
                        <c:v>1955.8241136581689</c:v>
                      </c:pt>
                      <c:pt idx="209">
                        <c:v>1967.2330876545082</c:v>
                      </c:pt>
                      <c:pt idx="210">
                        <c:v>1978.7086139991595</c:v>
                      </c:pt>
                      <c:pt idx="211">
                        <c:v>1990.2510809141547</c:v>
                      </c:pt>
                      <c:pt idx="212">
                        <c:v>2001.8608788861541</c:v>
                      </c:pt>
                      <c:pt idx="213">
                        <c:v>2013.5384006796564</c:v>
                      </c:pt>
                      <c:pt idx="214">
                        <c:v>2025.2840413502877</c:v>
                      </c:pt>
                      <c:pt idx="215">
                        <c:v>2037.0981982581645</c:v>
                      </c:pt>
                      <c:pt idx="216">
                        <c:v>2048.9812710813371</c:v>
                      </c:pt>
                      <c:pt idx="217">
                        <c:v>2060.9336618293114</c:v>
                      </c:pt>
                      <c:pt idx="218">
                        <c:v>2072.955774856649</c:v>
                      </c:pt>
                      <c:pt idx="219">
                        <c:v>2085.0480168766462</c:v>
                      </c:pt>
                      <c:pt idx="220">
                        <c:v>2097.2107969750932</c:v>
                      </c:pt>
                      <c:pt idx="221">
                        <c:v>2109.4445266241146</c:v>
                      </c:pt>
                      <c:pt idx="222">
                        <c:v>2121.7496196960888</c:v>
                      </c:pt>
                      <c:pt idx="223">
                        <c:v>2134.1264924776492</c:v>
                      </c:pt>
                      <c:pt idx="224">
                        <c:v>2146.5755636837689</c:v>
                      </c:pt>
                      <c:pt idx="225">
                        <c:v>2159.0972544719243</c:v>
                      </c:pt>
                      <c:pt idx="226">
                        <c:v>2171.6919884563436</c:v>
                      </c:pt>
                      <c:pt idx="227">
                        <c:v>2184.3601917223391</c:v>
                      </c:pt>
                      <c:pt idx="228">
                        <c:v>2197.1022928407192</c:v>
                      </c:pt>
                      <c:pt idx="229">
                        <c:v>2209.9187228822902</c:v>
                      </c:pt>
                      <c:pt idx="230">
                        <c:v>2222.8099154324368</c:v>
                      </c:pt>
                      <c:pt idx="231">
                        <c:v>2235.7763066057928</c:v>
                      </c:pt>
                      <c:pt idx="232">
                        <c:v>2248.8183350609929</c:v>
                      </c:pt>
                      <c:pt idx="233">
                        <c:v>2261.9364420155157</c:v>
                      </c:pt>
                      <c:pt idx="234">
                        <c:v>2275.1310712606059</c:v>
                      </c:pt>
                      <c:pt idx="235">
                        <c:v>2288.4026691762929</c:v>
                      </c:pt>
                      <c:pt idx="236">
                        <c:v>2301.7516847464881</c:v>
                      </c:pt>
                      <c:pt idx="237">
                        <c:v>2315.178569574176</c:v>
                      </c:pt>
                      <c:pt idx="238">
                        <c:v>2328.6837778966919</c:v>
                      </c:pt>
                      <c:pt idx="239">
                        <c:v>2342.2677666010891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343-4220-9DCC-977E36CDD25D}"/>
                  </c:ext>
                </c:extLst>
              </c15:ser>
            </c15:filteredLineSeries>
          </c:ext>
        </c:extLst>
      </c:lineChart>
      <c:dateAx>
        <c:axId val="952824240"/>
        <c:scaling>
          <c:orientation val="minMax"/>
          <c:max val="52749"/>
        </c:scaling>
        <c:delete val="0"/>
        <c:axPos val="b"/>
        <c:numFmt formatCode="mm/dd/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820880"/>
        <c:crosses val="autoZero"/>
        <c:auto val="1"/>
        <c:lblOffset val="100"/>
        <c:baseTimeUnit val="days"/>
      </c:dateAx>
      <c:valAx>
        <c:axId val="95282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282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107949</xdr:colOff>
      <xdr:row>13</xdr:row>
      <xdr:rowOff>153774</xdr:rowOff>
    </xdr:from>
    <xdr:to>
      <xdr:col>24</xdr:col>
      <xdr:colOff>382270</xdr:colOff>
      <xdr:row>36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3C64A0-BA6B-8936-73AA-80C93B2450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retirebeforedad.com/future-value-excel-tabl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E3701-09E4-4C10-9916-227ED36BBCAF}">
  <dimension ref="A1:N360"/>
  <sheetViews>
    <sheetView tabSelected="1" zoomScale="90" zoomScaleNormal="90" workbookViewId="0">
      <pane ySplit="10" topLeftCell="A11" activePane="bottomLeft" state="frozen"/>
      <selection pane="bottomLeft"/>
    </sheetView>
  </sheetViews>
  <sheetFormatPr defaultRowHeight="15" x14ac:dyDescent="0.25"/>
  <cols>
    <col min="1" max="1" width="22.85546875" customWidth="1"/>
    <col min="2" max="2" width="13.28515625" bestFit="1" customWidth="1"/>
    <col min="3" max="3" width="8.140625" bestFit="1" customWidth="1"/>
    <col min="4" max="4" width="9.7109375" style="2" bestFit="1" customWidth="1"/>
    <col min="5" max="5" width="16.28515625" bestFit="1" customWidth="1"/>
    <col min="6" max="6" width="11.85546875" bestFit="1" customWidth="1"/>
    <col min="7" max="7" width="12" bestFit="1" customWidth="1"/>
    <col min="8" max="8" width="13.7109375" bestFit="1" customWidth="1"/>
    <col min="9" max="9" width="4.28515625" style="2" bestFit="1" customWidth="1"/>
    <col min="10" max="10" width="17" bestFit="1" customWidth="1"/>
    <col min="11" max="11" width="13.28515625" bestFit="1" customWidth="1"/>
    <col min="14" max="14" width="9.7109375" bestFit="1" customWidth="1"/>
  </cols>
  <sheetData>
    <row r="1" spans="1:14" x14ac:dyDescent="0.25">
      <c r="A1" s="1" t="s">
        <v>6</v>
      </c>
    </row>
    <row r="3" spans="1:14" x14ac:dyDescent="0.25">
      <c r="A3" s="3" t="s">
        <v>7</v>
      </c>
      <c r="B3" s="4">
        <v>100000</v>
      </c>
      <c r="E3" t="s">
        <v>17</v>
      </c>
      <c r="F3" s="20" t="s">
        <v>18</v>
      </c>
    </row>
    <row r="4" spans="1:14" x14ac:dyDescent="0.25">
      <c r="A4" s="3" t="s">
        <v>9</v>
      </c>
      <c r="B4" s="5">
        <v>7.0000000000000007E-2</v>
      </c>
    </row>
    <row r="5" spans="1:14" x14ac:dyDescent="0.25">
      <c r="A5" s="3" t="s">
        <v>0</v>
      </c>
      <c r="B5" s="6">
        <v>0</v>
      </c>
      <c r="D5" s="7"/>
    </row>
    <row r="6" spans="1:14" x14ac:dyDescent="0.25">
      <c r="A6" s="3" t="s">
        <v>16</v>
      </c>
      <c r="B6" s="13">
        <v>240</v>
      </c>
      <c r="D6" s="7"/>
    </row>
    <row r="7" spans="1:14" x14ac:dyDescent="0.25">
      <c r="A7" s="3" t="s">
        <v>8</v>
      </c>
      <c r="B7" s="14">
        <f>-FV(B4/12,B6,B5,B3)</f>
        <v>403873.88489821821</v>
      </c>
      <c r="D7" s="15"/>
    </row>
    <row r="8" spans="1:14" x14ac:dyDescent="0.25">
      <c r="A8" s="3" t="s">
        <v>13</v>
      </c>
      <c r="B8" s="12" t="s">
        <v>14</v>
      </c>
      <c r="J8" t="s">
        <v>19</v>
      </c>
      <c r="K8" s="17">
        <v>0.02</v>
      </c>
    </row>
    <row r="9" spans="1:14" x14ac:dyDescent="0.25">
      <c r="B9" s="11"/>
    </row>
    <row r="10" spans="1:14" x14ac:dyDescent="0.25">
      <c r="C10" s="2" t="s">
        <v>15</v>
      </c>
      <c r="D10" s="8" t="s">
        <v>1</v>
      </c>
      <c r="E10" s="8" t="s">
        <v>2</v>
      </c>
      <c r="F10" s="8" t="s">
        <v>3</v>
      </c>
      <c r="G10" s="8" t="s">
        <v>11</v>
      </c>
      <c r="H10" s="8" t="s">
        <v>4</v>
      </c>
      <c r="I10" s="8" t="s">
        <v>5</v>
      </c>
      <c r="J10" s="8" t="s">
        <v>20</v>
      </c>
      <c r="N10" s="10"/>
    </row>
    <row r="11" spans="1:14" x14ac:dyDescent="0.25">
      <c r="C11">
        <v>1</v>
      </c>
      <c r="D11" s="9">
        <f ca="1">TODAY()</f>
        <v>45119</v>
      </c>
      <c r="E11" s="4">
        <f>B3</f>
        <v>100000</v>
      </c>
      <c r="F11" s="4">
        <f>$B$5</f>
        <v>0</v>
      </c>
      <c r="G11" s="4">
        <f>E11*(($B$4/12))</f>
        <v>583.33333333333337</v>
      </c>
      <c r="H11" s="4">
        <f>E11+F11+G11</f>
        <v>100583.33333333333</v>
      </c>
      <c r="I11" s="2">
        <f t="shared" ref="I11:I42" ca="1" si="0">ROUNDDOWN(((D11-$B$8)/365.25),0)</f>
        <v>48</v>
      </c>
      <c r="J11" s="18">
        <v>100000</v>
      </c>
    </row>
    <row r="12" spans="1:14" x14ac:dyDescent="0.25">
      <c r="C12">
        <v>2</v>
      </c>
      <c r="D12" s="9">
        <f t="shared" ref="D12:D75" ca="1" si="1">EOMONTH(D11,0)+1</f>
        <v>45139</v>
      </c>
      <c r="E12" s="4">
        <f>H11</f>
        <v>100583.33333333333</v>
      </c>
      <c r="F12" s="4">
        <f t="shared" ref="F12:F75" si="2">$B$5</f>
        <v>0</v>
      </c>
      <c r="G12" s="4">
        <f t="shared" ref="G12:G75" si="3">E12*(($B$4/12))</f>
        <v>586.73611111111109</v>
      </c>
      <c r="H12" s="4">
        <f t="shared" ref="H12:H75" si="4">E12+F12+G12</f>
        <v>101170.06944444444</v>
      </c>
      <c r="I12" s="2">
        <f t="shared" ca="1" si="0"/>
        <v>48</v>
      </c>
      <c r="J12" s="18">
        <f>J11*(1-($K$8/12))</f>
        <v>99833.333333333328</v>
      </c>
      <c r="K12" s="4"/>
    </row>
    <row r="13" spans="1:14" x14ac:dyDescent="0.25">
      <c r="C13">
        <v>3</v>
      </c>
      <c r="D13" s="9">
        <f t="shared" ca="1" si="1"/>
        <v>45170</v>
      </c>
      <c r="E13" s="4">
        <f t="shared" ref="E13:E76" si="5">H12</f>
        <v>101170.06944444444</v>
      </c>
      <c r="F13" s="4">
        <f t="shared" si="2"/>
        <v>0</v>
      </c>
      <c r="G13" s="4">
        <f t="shared" si="3"/>
        <v>590.15873842592589</v>
      </c>
      <c r="H13" s="4">
        <f t="shared" si="4"/>
        <v>101760.22818287037</v>
      </c>
      <c r="I13" s="2">
        <f t="shared" ca="1" si="0"/>
        <v>48</v>
      </c>
      <c r="J13" s="18">
        <f>J12*(1-($K$8/12))</f>
        <v>99666.944444444438</v>
      </c>
      <c r="K13" s="4"/>
    </row>
    <row r="14" spans="1:14" x14ac:dyDescent="0.25">
      <c r="C14">
        <v>4</v>
      </c>
      <c r="D14" s="9">
        <f t="shared" ca="1" si="1"/>
        <v>45200</v>
      </c>
      <c r="E14" s="4">
        <f t="shared" si="5"/>
        <v>101760.22818287037</v>
      </c>
      <c r="F14" s="4">
        <f t="shared" si="2"/>
        <v>0</v>
      </c>
      <c r="G14" s="4">
        <f t="shared" si="3"/>
        <v>593.60133106674391</v>
      </c>
      <c r="H14" s="4">
        <f t="shared" si="4"/>
        <v>102353.82951393712</v>
      </c>
      <c r="I14" s="2">
        <f t="shared" ca="1" si="0"/>
        <v>48</v>
      </c>
      <c r="J14" s="18">
        <f t="shared" ref="J14:J77" si="6">J13*(1-($K$8/12))</f>
        <v>99500.832870370359</v>
      </c>
      <c r="K14" s="4"/>
    </row>
    <row r="15" spans="1:14" x14ac:dyDescent="0.25">
      <c r="C15">
        <v>5</v>
      </c>
      <c r="D15" s="9">
        <f t="shared" ca="1" si="1"/>
        <v>45231</v>
      </c>
      <c r="E15" s="4">
        <f t="shared" si="5"/>
        <v>102353.82951393712</v>
      </c>
      <c r="F15" s="4">
        <f t="shared" si="2"/>
        <v>0</v>
      </c>
      <c r="G15" s="4">
        <f t="shared" si="3"/>
        <v>597.0640054979666</v>
      </c>
      <c r="H15" s="4">
        <f t="shared" si="4"/>
        <v>102950.89351943508</v>
      </c>
      <c r="I15" s="2">
        <f t="shared" ca="1" si="0"/>
        <v>48</v>
      </c>
      <c r="J15" s="18">
        <f t="shared" si="6"/>
        <v>99334.998148919738</v>
      </c>
      <c r="K15" s="4"/>
    </row>
    <row r="16" spans="1:14" x14ac:dyDescent="0.25">
      <c r="A16" s="16"/>
      <c r="C16">
        <v>6</v>
      </c>
      <c r="D16" s="9">
        <f t="shared" ca="1" si="1"/>
        <v>45261</v>
      </c>
      <c r="E16" s="4">
        <f t="shared" si="5"/>
        <v>102950.89351943508</v>
      </c>
      <c r="F16" s="4">
        <f t="shared" si="2"/>
        <v>0</v>
      </c>
      <c r="G16" s="4">
        <f t="shared" si="3"/>
        <v>600.54687886337126</v>
      </c>
      <c r="H16" s="4">
        <f t="shared" si="4"/>
        <v>103551.44039829845</v>
      </c>
      <c r="I16" s="2">
        <f t="shared" ca="1" si="0"/>
        <v>48</v>
      </c>
      <c r="J16" s="18">
        <f t="shared" si="6"/>
        <v>99169.439818671541</v>
      </c>
      <c r="K16" s="4"/>
    </row>
    <row r="17" spans="3:11" x14ac:dyDescent="0.25">
      <c r="C17">
        <v>7</v>
      </c>
      <c r="D17" s="9">
        <f t="shared" ca="1" si="1"/>
        <v>45292</v>
      </c>
      <c r="E17" s="4">
        <f t="shared" si="5"/>
        <v>103551.44039829845</v>
      </c>
      <c r="F17" s="4">
        <f t="shared" si="2"/>
        <v>0</v>
      </c>
      <c r="G17" s="4">
        <f t="shared" si="3"/>
        <v>604.05006899007435</v>
      </c>
      <c r="H17" s="4">
        <f t="shared" si="4"/>
        <v>104155.49046728853</v>
      </c>
      <c r="I17" s="2">
        <f t="shared" ca="1" si="0"/>
        <v>48</v>
      </c>
      <c r="J17" s="18">
        <f t="shared" si="6"/>
        <v>99004.157418973744</v>
      </c>
      <c r="K17" s="4"/>
    </row>
    <row r="18" spans="3:11" x14ac:dyDescent="0.25">
      <c r="C18">
        <v>8</v>
      </c>
      <c r="D18" s="9">
        <f t="shared" ca="1" si="1"/>
        <v>45323</v>
      </c>
      <c r="E18" s="4">
        <f t="shared" si="5"/>
        <v>104155.49046728853</v>
      </c>
      <c r="F18" s="4">
        <f t="shared" si="2"/>
        <v>0</v>
      </c>
      <c r="G18" s="4">
        <f t="shared" si="3"/>
        <v>607.57369439251647</v>
      </c>
      <c r="H18" s="4">
        <f t="shared" si="4"/>
        <v>104763.06416168105</v>
      </c>
      <c r="I18" s="2">
        <f t="shared" ca="1" si="0"/>
        <v>49</v>
      </c>
      <c r="J18" s="18">
        <f t="shared" si="6"/>
        <v>98839.150489942112</v>
      </c>
      <c r="K18" s="4"/>
    </row>
    <row r="19" spans="3:11" x14ac:dyDescent="0.25">
      <c r="C19">
        <v>9</v>
      </c>
      <c r="D19" s="9">
        <f t="shared" ca="1" si="1"/>
        <v>45352</v>
      </c>
      <c r="E19" s="4">
        <f t="shared" si="5"/>
        <v>104763.06416168105</v>
      </c>
      <c r="F19" s="4">
        <f t="shared" si="2"/>
        <v>0</v>
      </c>
      <c r="G19" s="4">
        <f t="shared" si="3"/>
        <v>611.11787427647278</v>
      </c>
      <c r="H19" s="4">
        <f t="shared" si="4"/>
        <v>105374.18203595752</v>
      </c>
      <c r="I19" s="2">
        <f t="shared" ca="1" si="0"/>
        <v>49</v>
      </c>
      <c r="J19" s="18">
        <f t="shared" si="6"/>
        <v>98674.418572458875</v>
      </c>
      <c r="K19" s="4"/>
    </row>
    <row r="20" spans="3:11" x14ac:dyDescent="0.25">
      <c r="C20">
        <v>10</v>
      </c>
      <c r="D20" s="9">
        <f t="shared" ca="1" si="1"/>
        <v>45383</v>
      </c>
      <c r="E20" s="4">
        <f t="shared" si="5"/>
        <v>105374.18203595752</v>
      </c>
      <c r="F20" s="4">
        <f t="shared" si="2"/>
        <v>0</v>
      </c>
      <c r="G20" s="4">
        <f t="shared" si="3"/>
        <v>614.68272854308555</v>
      </c>
      <c r="H20" s="4">
        <f t="shared" si="4"/>
        <v>105988.86476450061</v>
      </c>
      <c r="I20" s="2">
        <f t="shared" ca="1" si="0"/>
        <v>49</v>
      </c>
      <c r="J20" s="18">
        <f t="shared" si="6"/>
        <v>98509.961208171444</v>
      </c>
      <c r="K20" s="4"/>
    </row>
    <row r="21" spans="3:11" x14ac:dyDescent="0.25">
      <c r="C21">
        <v>11</v>
      </c>
      <c r="D21" s="9">
        <f t="shared" ca="1" si="1"/>
        <v>45413</v>
      </c>
      <c r="E21" s="4">
        <f t="shared" si="5"/>
        <v>105988.86476450061</v>
      </c>
      <c r="F21" s="4">
        <f t="shared" si="2"/>
        <v>0</v>
      </c>
      <c r="G21" s="4">
        <f t="shared" si="3"/>
        <v>618.26837779292032</v>
      </c>
      <c r="H21" s="4">
        <f t="shared" si="4"/>
        <v>106607.13314229353</v>
      </c>
      <c r="I21" s="2">
        <f t="shared" ca="1" si="0"/>
        <v>49</v>
      </c>
      <c r="J21" s="18">
        <f t="shared" si="6"/>
        <v>98345.777939491149</v>
      </c>
      <c r="K21" s="4"/>
    </row>
    <row r="22" spans="3:11" x14ac:dyDescent="0.25">
      <c r="C22">
        <v>12</v>
      </c>
      <c r="D22" s="9">
        <f t="shared" ca="1" si="1"/>
        <v>45444</v>
      </c>
      <c r="E22" s="4">
        <f t="shared" si="5"/>
        <v>106607.13314229353</v>
      </c>
      <c r="F22" s="4">
        <f t="shared" si="2"/>
        <v>0</v>
      </c>
      <c r="G22" s="4">
        <f t="shared" si="3"/>
        <v>621.87494333004565</v>
      </c>
      <c r="H22" s="4">
        <f t="shared" si="4"/>
        <v>107229.00808562357</v>
      </c>
      <c r="I22" s="2">
        <f t="shared" ca="1" si="0"/>
        <v>49</v>
      </c>
      <c r="J22" s="18">
        <f t="shared" si="6"/>
        <v>98181.868309591999</v>
      </c>
      <c r="K22" s="4"/>
    </row>
    <row r="23" spans="3:11" x14ac:dyDescent="0.25">
      <c r="C23">
        <v>13</v>
      </c>
      <c r="D23" s="9">
        <f t="shared" ca="1" si="1"/>
        <v>45474</v>
      </c>
      <c r="E23" s="4">
        <f t="shared" si="5"/>
        <v>107229.00808562357</v>
      </c>
      <c r="F23" s="4">
        <f t="shared" si="2"/>
        <v>0</v>
      </c>
      <c r="G23" s="4">
        <f t="shared" si="3"/>
        <v>625.50254716613756</v>
      </c>
      <c r="H23" s="4">
        <f t="shared" si="4"/>
        <v>107854.51063278971</v>
      </c>
      <c r="I23" s="2">
        <f t="shared" ca="1" si="0"/>
        <v>49</v>
      </c>
      <c r="J23" s="18">
        <f t="shared" si="6"/>
        <v>98018.231862409346</v>
      </c>
      <c r="K23" s="4"/>
    </row>
    <row r="24" spans="3:11" x14ac:dyDescent="0.25">
      <c r="C24">
        <v>14</v>
      </c>
      <c r="D24" s="9">
        <f t="shared" ca="1" si="1"/>
        <v>45505</v>
      </c>
      <c r="E24" s="4">
        <f t="shared" si="5"/>
        <v>107854.51063278971</v>
      </c>
      <c r="F24" s="4">
        <f t="shared" si="2"/>
        <v>0</v>
      </c>
      <c r="G24" s="4">
        <f t="shared" si="3"/>
        <v>629.15131202460668</v>
      </c>
      <c r="H24" s="4">
        <f t="shared" si="4"/>
        <v>108483.66194481432</v>
      </c>
      <c r="I24" s="2">
        <f t="shared" ca="1" si="0"/>
        <v>49</v>
      </c>
      <c r="J24" s="18">
        <f t="shared" si="6"/>
        <v>97854.868142638661</v>
      </c>
      <c r="K24" s="4"/>
    </row>
    <row r="25" spans="3:11" x14ac:dyDescent="0.25">
      <c r="C25">
        <v>15</v>
      </c>
      <c r="D25" s="9">
        <f t="shared" ca="1" si="1"/>
        <v>45536</v>
      </c>
      <c r="E25" s="4">
        <f t="shared" si="5"/>
        <v>108483.66194481432</v>
      </c>
      <c r="F25" s="4">
        <f t="shared" si="2"/>
        <v>0</v>
      </c>
      <c r="G25" s="4">
        <f t="shared" si="3"/>
        <v>632.82136134475024</v>
      </c>
      <c r="H25" s="4">
        <f t="shared" si="4"/>
        <v>109116.48330615906</v>
      </c>
      <c r="I25" s="2">
        <f t="shared" ca="1" si="0"/>
        <v>49</v>
      </c>
      <c r="J25" s="18">
        <f t="shared" si="6"/>
        <v>97691.776695734254</v>
      </c>
      <c r="K25" s="4"/>
    </row>
    <row r="26" spans="3:11" x14ac:dyDescent="0.25">
      <c r="C26">
        <v>16</v>
      </c>
      <c r="D26" s="9">
        <f t="shared" ca="1" si="1"/>
        <v>45566</v>
      </c>
      <c r="E26" s="4">
        <f t="shared" si="5"/>
        <v>109116.48330615906</v>
      </c>
      <c r="F26" s="4">
        <f t="shared" si="2"/>
        <v>0</v>
      </c>
      <c r="G26" s="4">
        <f t="shared" si="3"/>
        <v>636.51281928592789</v>
      </c>
      <c r="H26" s="4">
        <f t="shared" si="4"/>
        <v>109752.99612544499</v>
      </c>
      <c r="I26" s="2">
        <f t="shared" ca="1" si="0"/>
        <v>49</v>
      </c>
      <c r="J26" s="18">
        <f t="shared" si="6"/>
        <v>97528.957067908021</v>
      </c>
      <c r="K26" s="4"/>
    </row>
    <row r="27" spans="3:11" x14ac:dyDescent="0.25">
      <c r="C27">
        <v>17</v>
      </c>
      <c r="D27" s="9">
        <f t="shared" ca="1" si="1"/>
        <v>45597</v>
      </c>
      <c r="E27" s="4">
        <f t="shared" si="5"/>
        <v>109752.99612544499</v>
      </c>
      <c r="F27" s="4">
        <f t="shared" si="2"/>
        <v>0</v>
      </c>
      <c r="G27" s="4">
        <f t="shared" si="3"/>
        <v>640.22581073176241</v>
      </c>
      <c r="H27" s="4">
        <f t="shared" si="4"/>
        <v>110393.22193617675</v>
      </c>
      <c r="I27" s="2">
        <f t="shared" ca="1" si="0"/>
        <v>49</v>
      </c>
      <c r="J27" s="18">
        <f t="shared" si="6"/>
        <v>97366.408806128165</v>
      </c>
      <c r="K27" s="4"/>
    </row>
    <row r="28" spans="3:11" x14ac:dyDescent="0.25">
      <c r="C28">
        <v>18</v>
      </c>
      <c r="D28" s="9">
        <f t="shared" ca="1" si="1"/>
        <v>45627</v>
      </c>
      <c r="E28" s="4">
        <f t="shared" si="5"/>
        <v>110393.22193617675</v>
      </c>
      <c r="F28" s="4">
        <f t="shared" si="2"/>
        <v>0</v>
      </c>
      <c r="G28" s="4">
        <f t="shared" si="3"/>
        <v>643.96046129436445</v>
      </c>
      <c r="H28" s="4">
        <f t="shared" si="4"/>
        <v>111037.18239747112</v>
      </c>
      <c r="I28" s="2">
        <f t="shared" ca="1" si="0"/>
        <v>49</v>
      </c>
      <c r="J28" s="18">
        <f t="shared" si="6"/>
        <v>97204.131458117947</v>
      </c>
      <c r="K28" s="4"/>
    </row>
    <row r="29" spans="3:11" x14ac:dyDescent="0.25">
      <c r="C29">
        <v>19</v>
      </c>
      <c r="D29" s="9">
        <f t="shared" ca="1" si="1"/>
        <v>45658</v>
      </c>
      <c r="E29" s="4">
        <f t="shared" si="5"/>
        <v>111037.18239747112</v>
      </c>
      <c r="F29" s="4">
        <f t="shared" si="2"/>
        <v>0</v>
      </c>
      <c r="G29" s="4">
        <f t="shared" si="3"/>
        <v>647.71689731858157</v>
      </c>
      <c r="H29" s="4">
        <f t="shared" si="4"/>
        <v>111684.89929478969</v>
      </c>
      <c r="I29" s="2">
        <f t="shared" ca="1" si="0"/>
        <v>50</v>
      </c>
      <c r="J29" s="18">
        <f t="shared" si="6"/>
        <v>97042.124572354413</v>
      </c>
      <c r="K29" s="4"/>
    </row>
    <row r="30" spans="3:11" x14ac:dyDescent="0.25">
      <c r="C30">
        <v>20</v>
      </c>
      <c r="D30" s="9">
        <f t="shared" ca="1" si="1"/>
        <v>45689</v>
      </c>
      <c r="E30" s="4">
        <f t="shared" si="5"/>
        <v>111684.89929478969</v>
      </c>
      <c r="F30" s="4">
        <f t="shared" si="2"/>
        <v>0</v>
      </c>
      <c r="G30" s="4">
        <f t="shared" si="3"/>
        <v>651.49524588627321</v>
      </c>
      <c r="H30" s="4">
        <f t="shared" si="4"/>
        <v>112336.39454067596</v>
      </c>
      <c r="I30" s="2">
        <f t="shared" ca="1" si="0"/>
        <v>50</v>
      </c>
      <c r="J30" s="18">
        <f t="shared" si="6"/>
        <v>96880.387698067148</v>
      </c>
      <c r="K30" s="4"/>
    </row>
    <row r="31" spans="3:11" x14ac:dyDescent="0.25">
      <c r="C31">
        <v>21</v>
      </c>
      <c r="D31" s="9">
        <f t="shared" ca="1" si="1"/>
        <v>45717</v>
      </c>
      <c r="E31" s="4">
        <f t="shared" si="5"/>
        <v>112336.39454067596</v>
      </c>
      <c r="F31" s="4">
        <f t="shared" si="2"/>
        <v>0</v>
      </c>
      <c r="G31" s="4">
        <f t="shared" si="3"/>
        <v>655.29563482060985</v>
      </c>
      <c r="H31" s="4">
        <f t="shared" si="4"/>
        <v>112991.69017549657</v>
      </c>
      <c r="I31" s="2">
        <f t="shared" ca="1" si="0"/>
        <v>50</v>
      </c>
      <c r="J31" s="18">
        <f t="shared" si="6"/>
        <v>96718.920385237026</v>
      </c>
      <c r="K31" s="4"/>
    </row>
    <row r="32" spans="3:11" x14ac:dyDescent="0.25">
      <c r="C32">
        <v>22</v>
      </c>
      <c r="D32" s="9">
        <f t="shared" ca="1" si="1"/>
        <v>45748</v>
      </c>
      <c r="E32" s="4">
        <f t="shared" si="5"/>
        <v>112991.69017549657</v>
      </c>
      <c r="F32" s="4">
        <f t="shared" si="2"/>
        <v>0</v>
      </c>
      <c r="G32" s="4">
        <f t="shared" si="3"/>
        <v>659.11819269039665</v>
      </c>
      <c r="H32" s="4">
        <f t="shared" si="4"/>
        <v>113650.80836818696</v>
      </c>
      <c r="I32" s="2">
        <f t="shared" ca="1" si="0"/>
        <v>50</v>
      </c>
      <c r="J32" s="18">
        <f t="shared" si="6"/>
        <v>96557.722184594968</v>
      </c>
      <c r="K32" s="4"/>
    </row>
    <row r="33" spans="3:11" x14ac:dyDescent="0.25">
      <c r="C33">
        <v>23</v>
      </c>
      <c r="D33" s="9">
        <f t="shared" ca="1" si="1"/>
        <v>45778</v>
      </c>
      <c r="E33" s="4">
        <f t="shared" si="5"/>
        <v>113650.80836818696</v>
      </c>
      <c r="F33" s="4">
        <f t="shared" si="2"/>
        <v>0</v>
      </c>
      <c r="G33" s="4">
        <f t="shared" si="3"/>
        <v>662.96304881442393</v>
      </c>
      <c r="H33" s="4">
        <f t="shared" si="4"/>
        <v>114313.77141700138</v>
      </c>
      <c r="I33" s="2">
        <f t="shared" ca="1" si="0"/>
        <v>50</v>
      </c>
      <c r="J33" s="18">
        <f t="shared" si="6"/>
        <v>96396.792647620634</v>
      </c>
      <c r="K33" s="4"/>
    </row>
    <row r="34" spans="3:11" x14ac:dyDescent="0.25">
      <c r="C34">
        <v>24</v>
      </c>
      <c r="D34" s="9">
        <f t="shared" ca="1" si="1"/>
        <v>45809</v>
      </c>
      <c r="E34" s="4">
        <f t="shared" si="5"/>
        <v>114313.77141700138</v>
      </c>
      <c r="F34" s="4">
        <f t="shared" si="2"/>
        <v>0</v>
      </c>
      <c r="G34" s="4">
        <f t="shared" si="3"/>
        <v>666.83033326584143</v>
      </c>
      <c r="H34" s="4">
        <f t="shared" si="4"/>
        <v>114980.60175026722</v>
      </c>
      <c r="I34" s="2">
        <f t="shared" ca="1" si="0"/>
        <v>50</v>
      </c>
      <c r="J34" s="18">
        <f t="shared" si="6"/>
        <v>96236.131326541261</v>
      </c>
      <c r="K34" s="4"/>
    </row>
    <row r="35" spans="3:11" x14ac:dyDescent="0.25">
      <c r="C35">
        <v>25</v>
      </c>
      <c r="D35" s="9">
        <f t="shared" ca="1" si="1"/>
        <v>45839</v>
      </c>
      <c r="E35" s="4">
        <f t="shared" si="5"/>
        <v>114980.60175026722</v>
      </c>
      <c r="F35" s="4">
        <f t="shared" si="2"/>
        <v>0</v>
      </c>
      <c r="G35" s="4">
        <f t="shared" si="3"/>
        <v>670.72017687655875</v>
      </c>
      <c r="H35" s="4">
        <f t="shared" si="4"/>
        <v>115651.32192714377</v>
      </c>
      <c r="I35" s="2">
        <f t="shared" ca="1" si="0"/>
        <v>50</v>
      </c>
      <c r="J35" s="18">
        <f t="shared" si="6"/>
        <v>96075.737774330351</v>
      </c>
      <c r="K35" s="4"/>
    </row>
    <row r="36" spans="3:11" x14ac:dyDescent="0.25">
      <c r="C36">
        <v>26</v>
      </c>
      <c r="D36" s="9">
        <f t="shared" ca="1" si="1"/>
        <v>45870</v>
      </c>
      <c r="E36" s="4">
        <f t="shared" si="5"/>
        <v>115651.32192714377</v>
      </c>
      <c r="F36" s="4">
        <f t="shared" si="2"/>
        <v>0</v>
      </c>
      <c r="G36" s="4">
        <f t="shared" si="3"/>
        <v>674.63271124167204</v>
      </c>
      <c r="H36" s="4">
        <f t="shared" si="4"/>
        <v>116325.95463838545</v>
      </c>
      <c r="I36" s="2">
        <f t="shared" ca="1" si="0"/>
        <v>50</v>
      </c>
      <c r="J36" s="18">
        <f t="shared" si="6"/>
        <v>95915.611544706466</v>
      </c>
      <c r="K36" s="4"/>
    </row>
    <row r="37" spans="3:11" x14ac:dyDescent="0.25">
      <c r="C37">
        <v>27</v>
      </c>
      <c r="D37" s="9">
        <f t="shared" ca="1" si="1"/>
        <v>45901</v>
      </c>
      <c r="E37" s="4">
        <f t="shared" si="5"/>
        <v>116325.95463838545</v>
      </c>
      <c r="F37" s="4">
        <f t="shared" si="2"/>
        <v>0</v>
      </c>
      <c r="G37" s="4">
        <f t="shared" si="3"/>
        <v>678.56806872391519</v>
      </c>
      <c r="H37" s="4">
        <f t="shared" si="4"/>
        <v>117004.52270710937</v>
      </c>
      <c r="I37" s="2">
        <f t="shared" ca="1" si="0"/>
        <v>50</v>
      </c>
      <c r="J37" s="18">
        <f t="shared" si="6"/>
        <v>95755.752192131957</v>
      </c>
      <c r="K37" s="4"/>
    </row>
    <row r="38" spans="3:11" x14ac:dyDescent="0.25">
      <c r="C38">
        <v>28</v>
      </c>
      <c r="D38" s="9">
        <f t="shared" ca="1" si="1"/>
        <v>45931</v>
      </c>
      <c r="E38" s="4">
        <f t="shared" si="5"/>
        <v>117004.52270710937</v>
      </c>
      <c r="F38" s="4">
        <f t="shared" si="2"/>
        <v>0</v>
      </c>
      <c r="G38" s="4">
        <f t="shared" si="3"/>
        <v>682.52638245813796</v>
      </c>
      <c r="H38" s="4">
        <f t="shared" si="4"/>
        <v>117687.0490895675</v>
      </c>
      <c r="I38" s="2">
        <f t="shared" ca="1" si="0"/>
        <v>50</v>
      </c>
      <c r="J38" s="18">
        <f t="shared" si="6"/>
        <v>95596.159271811732</v>
      </c>
      <c r="K38" s="4"/>
    </row>
    <row r="39" spans="3:11" x14ac:dyDescent="0.25">
      <c r="C39">
        <v>29</v>
      </c>
      <c r="D39" s="9">
        <f t="shared" ca="1" si="1"/>
        <v>45962</v>
      </c>
      <c r="E39" s="4">
        <f t="shared" si="5"/>
        <v>117687.0490895675</v>
      </c>
      <c r="F39" s="4">
        <f t="shared" si="2"/>
        <v>0</v>
      </c>
      <c r="G39" s="4">
        <f t="shared" si="3"/>
        <v>686.50778635581048</v>
      </c>
      <c r="H39" s="4">
        <f t="shared" si="4"/>
        <v>118373.55687592331</v>
      </c>
      <c r="I39" s="2">
        <f t="shared" ca="1" si="0"/>
        <v>50</v>
      </c>
      <c r="J39" s="18">
        <f t="shared" si="6"/>
        <v>95436.832339692046</v>
      </c>
      <c r="K39" s="4"/>
    </row>
    <row r="40" spans="3:11" x14ac:dyDescent="0.25">
      <c r="C40">
        <v>30</v>
      </c>
      <c r="D40" s="9">
        <f t="shared" ca="1" si="1"/>
        <v>45992</v>
      </c>
      <c r="E40" s="4">
        <f t="shared" si="5"/>
        <v>118373.55687592331</v>
      </c>
      <c r="F40" s="4">
        <f t="shared" si="2"/>
        <v>0</v>
      </c>
      <c r="G40" s="4">
        <f t="shared" si="3"/>
        <v>690.51241510955265</v>
      </c>
      <c r="H40" s="4">
        <f t="shared" si="4"/>
        <v>119064.06929103287</v>
      </c>
      <c r="I40" s="2">
        <f t="shared" ca="1" si="0"/>
        <v>50</v>
      </c>
      <c r="J40" s="18">
        <f t="shared" si="6"/>
        <v>95277.770952459221</v>
      </c>
      <c r="K40" s="4"/>
    </row>
    <row r="41" spans="3:11" x14ac:dyDescent="0.25">
      <c r="C41">
        <v>31</v>
      </c>
      <c r="D41" s="9">
        <f t="shared" ca="1" si="1"/>
        <v>46023</v>
      </c>
      <c r="E41" s="4">
        <f t="shared" si="5"/>
        <v>119064.06929103287</v>
      </c>
      <c r="F41" s="4">
        <f t="shared" si="2"/>
        <v>0</v>
      </c>
      <c r="G41" s="4">
        <f t="shared" si="3"/>
        <v>694.54040419769171</v>
      </c>
      <c r="H41" s="4">
        <f t="shared" si="4"/>
        <v>119758.60969523055</v>
      </c>
      <c r="I41" s="2">
        <f t="shared" ca="1" si="0"/>
        <v>51</v>
      </c>
      <c r="J41" s="18">
        <f t="shared" si="6"/>
        <v>95118.974667538452</v>
      </c>
      <c r="K41" s="4"/>
    </row>
    <row r="42" spans="3:11" x14ac:dyDescent="0.25">
      <c r="C42">
        <v>32</v>
      </c>
      <c r="D42" s="9">
        <f t="shared" ca="1" si="1"/>
        <v>46054</v>
      </c>
      <c r="E42" s="4">
        <f t="shared" si="5"/>
        <v>119758.60969523055</v>
      </c>
      <c r="F42" s="4">
        <f t="shared" si="2"/>
        <v>0</v>
      </c>
      <c r="G42" s="4">
        <f t="shared" si="3"/>
        <v>698.59188988884489</v>
      </c>
      <c r="H42" s="4">
        <f t="shared" si="4"/>
        <v>120457.2015851194</v>
      </c>
      <c r="I42" s="2">
        <f t="shared" ca="1" si="0"/>
        <v>51</v>
      </c>
      <c r="J42" s="18">
        <f t="shared" si="6"/>
        <v>94960.443043092557</v>
      </c>
      <c r="K42" s="4"/>
    </row>
    <row r="43" spans="3:11" x14ac:dyDescent="0.25">
      <c r="C43">
        <v>33</v>
      </c>
      <c r="D43" s="9">
        <f t="shared" ca="1" si="1"/>
        <v>46082</v>
      </c>
      <c r="E43" s="4">
        <f t="shared" si="5"/>
        <v>120457.2015851194</v>
      </c>
      <c r="F43" s="4">
        <f t="shared" si="2"/>
        <v>0</v>
      </c>
      <c r="G43" s="4">
        <f t="shared" si="3"/>
        <v>702.66700924652991</v>
      </c>
      <c r="H43" s="4">
        <f t="shared" si="4"/>
        <v>121159.86859436594</v>
      </c>
      <c r="I43" s="2">
        <f t="shared" ref="I43:I74" ca="1" si="7">ROUNDDOWN(((D43-$B$8)/365.25),0)</f>
        <v>51</v>
      </c>
      <c r="J43" s="18">
        <f t="shared" si="6"/>
        <v>94802.175638020737</v>
      </c>
      <c r="K43" s="4"/>
    </row>
    <row r="44" spans="3:11" x14ac:dyDescent="0.25">
      <c r="C44">
        <v>34</v>
      </c>
      <c r="D44" s="9">
        <f t="shared" ca="1" si="1"/>
        <v>46113</v>
      </c>
      <c r="E44" s="4">
        <f t="shared" si="5"/>
        <v>121159.86859436594</v>
      </c>
      <c r="F44" s="4">
        <f t="shared" si="2"/>
        <v>0</v>
      </c>
      <c r="G44" s="4">
        <f t="shared" si="3"/>
        <v>706.76590013380132</v>
      </c>
      <c r="H44" s="4">
        <f t="shared" si="4"/>
        <v>121866.63449449974</v>
      </c>
      <c r="I44" s="2">
        <f t="shared" ca="1" si="7"/>
        <v>51</v>
      </c>
      <c r="J44" s="18">
        <f t="shared" si="6"/>
        <v>94644.172011957358</v>
      </c>
      <c r="K44" s="4"/>
    </row>
    <row r="45" spans="3:11" x14ac:dyDescent="0.25">
      <c r="C45">
        <v>35</v>
      </c>
      <c r="D45" s="9">
        <f t="shared" ca="1" si="1"/>
        <v>46143</v>
      </c>
      <c r="E45" s="4">
        <f t="shared" si="5"/>
        <v>121866.63449449974</v>
      </c>
      <c r="F45" s="4">
        <f t="shared" si="2"/>
        <v>0</v>
      </c>
      <c r="G45" s="4">
        <f t="shared" si="3"/>
        <v>710.88870121791513</v>
      </c>
      <c r="H45" s="4">
        <f t="shared" si="4"/>
        <v>122577.52319571766</v>
      </c>
      <c r="I45" s="2">
        <f t="shared" ca="1" si="7"/>
        <v>51</v>
      </c>
      <c r="J45" s="18">
        <f t="shared" si="6"/>
        <v>94486.431725270755</v>
      </c>
      <c r="K45" s="4"/>
    </row>
    <row r="46" spans="3:11" x14ac:dyDescent="0.25">
      <c r="C46">
        <v>36</v>
      </c>
      <c r="D46" s="9">
        <f t="shared" ca="1" si="1"/>
        <v>46174</v>
      </c>
      <c r="E46" s="4">
        <f t="shared" si="5"/>
        <v>122577.52319571766</v>
      </c>
      <c r="F46" s="4">
        <f t="shared" si="2"/>
        <v>0</v>
      </c>
      <c r="G46" s="4">
        <f t="shared" si="3"/>
        <v>715.03555197501976</v>
      </c>
      <c r="H46" s="4">
        <f t="shared" si="4"/>
        <v>123292.55874769267</v>
      </c>
      <c r="I46" s="2">
        <f t="shared" ca="1" si="7"/>
        <v>51</v>
      </c>
      <c r="J46" s="18">
        <f t="shared" si="6"/>
        <v>94328.954339061966</v>
      </c>
      <c r="K46" s="4"/>
    </row>
    <row r="47" spans="3:11" x14ac:dyDescent="0.25">
      <c r="C47">
        <v>37</v>
      </c>
      <c r="D47" s="9">
        <f t="shared" ca="1" si="1"/>
        <v>46204</v>
      </c>
      <c r="E47" s="4">
        <f t="shared" si="5"/>
        <v>123292.55874769267</v>
      </c>
      <c r="F47" s="4">
        <f t="shared" si="2"/>
        <v>0</v>
      </c>
      <c r="G47" s="4">
        <f t="shared" si="3"/>
        <v>719.20659269487396</v>
      </c>
      <c r="H47" s="4">
        <f t="shared" si="4"/>
        <v>124011.76534038754</v>
      </c>
      <c r="I47" s="2">
        <f t="shared" ca="1" si="7"/>
        <v>51</v>
      </c>
      <c r="J47" s="18">
        <f t="shared" si="6"/>
        <v>94171.739415163524</v>
      </c>
      <c r="K47" s="4"/>
    </row>
    <row r="48" spans="3:11" x14ac:dyDescent="0.25">
      <c r="C48">
        <v>38</v>
      </c>
      <c r="D48" s="9">
        <f t="shared" ca="1" si="1"/>
        <v>46235</v>
      </c>
      <c r="E48" s="4">
        <f t="shared" si="5"/>
        <v>124011.76534038754</v>
      </c>
      <c r="F48" s="4">
        <f t="shared" si="2"/>
        <v>0</v>
      </c>
      <c r="G48" s="4">
        <f t="shared" si="3"/>
        <v>723.40196448559402</v>
      </c>
      <c r="H48" s="4">
        <f t="shared" si="4"/>
        <v>124735.16730487313</v>
      </c>
      <c r="I48" s="2">
        <f t="shared" ca="1" si="7"/>
        <v>51</v>
      </c>
      <c r="J48" s="18">
        <f t="shared" si="6"/>
        <v>94014.786516138251</v>
      </c>
      <c r="K48" s="4"/>
    </row>
    <row r="49" spans="3:11" x14ac:dyDescent="0.25">
      <c r="C49">
        <v>39</v>
      </c>
      <c r="D49" s="9">
        <f t="shared" ca="1" si="1"/>
        <v>46266</v>
      </c>
      <c r="E49" s="4">
        <f t="shared" si="5"/>
        <v>124735.16730487313</v>
      </c>
      <c r="F49" s="4">
        <f t="shared" si="2"/>
        <v>0</v>
      </c>
      <c r="G49" s="4">
        <f t="shared" si="3"/>
        <v>727.62180927842667</v>
      </c>
      <c r="H49" s="4">
        <f t="shared" si="4"/>
        <v>125462.78911415156</v>
      </c>
      <c r="I49" s="2">
        <f t="shared" ca="1" si="7"/>
        <v>51</v>
      </c>
      <c r="J49" s="18">
        <f t="shared" si="6"/>
        <v>93858.095205278019</v>
      </c>
      <c r="K49" s="4"/>
    </row>
    <row r="50" spans="3:11" x14ac:dyDescent="0.25">
      <c r="C50">
        <v>40</v>
      </c>
      <c r="D50" s="9">
        <f t="shared" ca="1" si="1"/>
        <v>46296</v>
      </c>
      <c r="E50" s="4">
        <f t="shared" si="5"/>
        <v>125462.78911415156</v>
      </c>
      <c r="F50" s="4">
        <f t="shared" si="2"/>
        <v>0</v>
      </c>
      <c r="G50" s="4">
        <f t="shared" si="3"/>
        <v>731.86626983255076</v>
      </c>
      <c r="H50" s="4">
        <f t="shared" si="4"/>
        <v>126194.65538398411</v>
      </c>
      <c r="I50" s="2">
        <f t="shared" ca="1" si="7"/>
        <v>51</v>
      </c>
      <c r="J50" s="18">
        <f t="shared" si="6"/>
        <v>93701.665046602546</v>
      </c>
      <c r="K50" s="4"/>
    </row>
    <row r="51" spans="3:11" x14ac:dyDescent="0.25">
      <c r="C51">
        <v>41</v>
      </c>
      <c r="D51" s="9">
        <f t="shared" ca="1" si="1"/>
        <v>46327</v>
      </c>
      <c r="E51" s="4">
        <f t="shared" si="5"/>
        <v>126194.65538398411</v>
      </c>
      <c r="F51" s="4">
        <f t="shared" si="2"/>
        <v>0</v>
      </c>
      <c r="G51" s="4">
        <f t="shared" si="3"/>
        <v>736.13548973990737</v>
      </c>
      <c r="H51" s="4">
        <f t="shared" si="4"/>
        <v>126930.79087372402</v>
      </c>
      <c r="I51" s="2">
        <f t="shared" ca="1" si="7"/>
        <v>51</v>
      </c>
      <c r="J51" s="18">
        <f t="shared" si="6"/>
        <v>93545.49560485821</v>
      </c>
      <c r="K51" s="4"/>
    </row>
    <row r="52" spans="3:11" x14ac:dyDescent="0.25">
      <c r="C52">
        <v>42</v>
      </c>
      <c r="D52" s="9">
        <f t="shared" ca="1" si="1"/>
        <v>46357</v>
      </c>
      <c r="E52" s="4">
        <f t="shared" si="5"/>
        <v>126930.79087372402</v>
      </c>
      <c r="F52" s="4">
        <f t="shared" si="2"/>
        <v>0</v>
      </c>
      <c r="G52" s="4">
        <f t="shared" si="3"/>
        <v>740.42961343005686</v>
      </c>
      <c r="H52" s="4">
        <f t="shared" si="4"/>
        <v>127671.22048715407</v>
      </c>
      <c r="I52" s="2">
        <f t="shared" ca="1" si="7"/>
        <v>51</v>
      </c>
      <c r="J52" s="18">
        <f t="shared" si="6"/>
        <v>93389.586445516776</v>
      </c>
      <c r="K52" s="4"/>
    </row>
    <row r="53" spans="3:11" x14ac:dyDescent="0.25">
      <c r="C53">
        <v>43</v>
      </c>
      <c r="D53" s="9">
        <f t="shared" ca="1" si="1"/>
        <v>46388</v>
      </c>
      <c r="E53" s="4">
        <f t="shared" si="5"/>
        <v>127671.22048715407</v>
      </c>
      <c r="F53" s="4">
        <f t="shared" si="2"/>
        <v>0</v>
      </c>
      <c r="G53" s="4">
        <f t="shared" si="3"/>
        <v>744.74878617506545</v>
      </c>
      <c r="H53" s="4">
        <f t="shared" si="4"/>
        <v>128415.96927332914</v>
      </c>
      <c r="I53" s="2">
        <f t="shared" ca="1" si="7"/>
        <v>52</v>
      </c>
      <c r="J53" s="18">
        <f t="shared" si="6"/>
        <v>93233.937134774242</v>
      </c>
      <c r="K53" s="4"/>
    </row>
    <row r="54" spans="3:11" x14ac:dyDescent="0.25">
      <c r="C54">
        <v>44</v>
      </c>
      <c r="D54" s="9">
        <f t="shared" ca="1" si="1"/>
        <v>46419</v>
      </c>
      <c r="E54" s="4">
        <f t="shared" si="5"/>
        <v>128415.96927332914</v>
      </c>
      <c r="F54" s="4">
        <f t="shared" si="2"/>
        <v>0</v>
      </c>
      <c r="G54" s="4">
        <f t="shared" si="3"/>
        <v>749.09315409442002</v>
      </c>
      <c r="H54" s="4">
        <f t="shared" si="4"/>
        <v>129165.06242742356</v>
      </c>
      <c r="I54" s="2">
        <f t="shared" ca="1" si="7"/>
        <v>52</v>
      </c>
      <c r="J54" s="18">
        <f t="shared" si="6"/>
        <v>93078.547239549618</v>
      </c>
      <c r="K54" s="4"/>
    </row>
    <row r="55" spans="3:11" x14ac:dyDescent="0.25">
      <c r="C55">
        <v>45</v>
      </c>
      <c r="D55" s="9">
        <f t="shared" ca="1" si="1"/>
        <v>46447</v>
      </c>
      <c r="E55" s="4">
        <f t="shared" si="5"/>
        <v>129165.06242742356</v>
      </c>
      <c r="F55" s="4">
        <f t="shared" si="2"/>
        <v>0</v>
      </c>
      <c r="G55" s="4">
        <f t="shared" si="3"/>
        <v>753.46286415997076</v>
      </c>
      <c r="H55" s="4">
        <f t="shared" si="4"/>
        <v>129918.52529158353</v>
      </c>
      <c r="I55" s="2">
        <f t="shared" ca="1" si="7"/>
        <v>52</v>
      </c>
      <c r="J55" s="18">
        <f t="shared" si="6"/>
        <v>92923.416327483705</v>
      </c>
      <c r="K55" s="4"/>
    </row>
    <row r="56" spans="3:11" x14ac:dyDescent="0.25">
      <c r="C56">
        <v>46</v>
      </c>
      <c r="D56" s="9">
        <f t="shared" ca="1" si="1"/>
        <v>46478</v>
      </c>
      <c r="E56" s="4">
        <f t="shared" si="5"/>
        <v>129918.52529158353</v>
      </c>
      <c r="F56" s="4">
        <f t="shared" si="2"/>
        <v>0</v>
      </c>
      <c r="G56" s="4">
        <f t="shared" si="3"/>
        <v>757.85806420090398</v>
      </c>
      <c r="H56" s="4">
        <f t="shared" si="4"/>
        <v>130676.38335578443</v>
      </c>
      <c r="I56" s="2">
        <f t="shared" ca="1" si="7"/>
        <v>52</v>
      </c>
      <c r="J56" s="18">
        <f t="shared" si="6"/>
        <v>92768.543966937897</v>
      </c>
      <c r="K56" s="4"/>
    </row>
    <row r="57" spans="3:11" x14ac:dyDescent="0.25">
      <c r="C57">
        <v>47</v>
      </c>
      <c r="D57" s="9">
        <f t="shared" ca="1" si="1"/>
        <v>46508</v>
      </c>
      <c r="E57" s="4">
        <f t="shared" si="5"/>
        <v>130676.38335578443</v>
      </c>
      <c r="F57" s="4">
        <f t="shared" si="2"/>
        <v>0</v>
      </c>
      <c r="G57" s="4">
        <f t="shared" si="3"/>
        <v>762.27890290874257</v>
      </c>
      <c r="H57" s="4">
        <f t="shared" si="4"/>
        <v>131438.66225869316</v>
      </c>
      <c r="I57" s="2">
        <f t="shared" ca="1" si="7"/>
        <v>52</v>
      </c>
      <c r="J57" s="18">
        <f t="shared" si="6"/>
        <v>92613.929726992996</v>
      </c>
      <c r="K57" s="4"/>
    </row>
    <row r="58" spans="3:11" x14ac:dyDescent="0.25">
      <c r="C58">
        <v>48</v>
      </c>
      <c r="D58" s="9">
        <f t="shared" ca="1" si="1"/>
        <v>46539</v>
      </c>
      <c r="E58" s="4">
        <f t="shared" si="5"/>
        <v>131438.66225869316</v>
      </c>
      <c r="F58" s="4">
        <f t="shared" si="2"/>
        <v>0</v>
      </c>
      <c r="G58" s="4">
        <f t="shared" si="3"/>
        <v>766.72552984237677</v>
      </c>
      <c r="H58" s="4">
        <f t="shared" si="4"/>
        <v>132205.38778853553</v>
      </c>
      <c r="I58" s="2">
        <f t="shared" ca="1" si="7"/>
        <v>52</v>
      </c>
      <c r="J58" s="18">
        <f t="shared" si="6"/>
        <v>92459.573177448008</v>
      </c>
      <c r="K58" s="4"/>
    </row>
    <row r="59" spans="3:11" x14ac:dyDescent="0.25">
      <c r="C59">
        <v>49</v>
      </c>
      <c r="D59" s="9">
        <f t="shared" ca="1" si="1"/>
        <v>46569</v>
      </c>
      <c r="E59" s="4">
        <f t="shared" si="5"/>
        <v>132205.38778853553</v>
      </c>
      <c r="F59" s="4">
        <f t="shared" si="2"/>
        <v>0</v>
      </c>
      <c r="G59" s="4">
        <f t="shared" si="3"/>
        <v>771.19809543312397</v>
      </c>
      <c r="H59" s="4">
        <f t="shared" si="4"/>
        <v>132976.58588396866</v>
      </c>
      <c r="I59" s="2">
        <f t="shared" ca="1" si="7"/>
        <v>52</v>
      </c>
      <c r="J59" s="18">
        <f t="shared" si="6"/>
        <v>92305.473888818931</v>
      </c>
      <c r="K59" s="4"/>
    </row>
    <row r="60" spans="3:11" x14ac:dyDescent="0.25">
      <c r="C60">
        <v>50</v>
      </c>
      <c r="D60" s="9">
        <f t="shared" ca="1" si="1"/>
        <v>46600</v>
      </c>
      <c r="E60" s="4">
        <f t="shared" si="5"/>
        <v>132976.58588396866</v>
      </c>
      <c r="F60" s="4">
        <f t="shared" si="2"/>
        <v>0</v>
      </c>
      <c r="G60" s="4">
        <f t="shared" si="3"/>
        <v>775.69675098981725</v>
      </c>
      <c r="H60" s="4">
        <f t="shared" si="4"/>
        <v>133752.28263495848</v>
      </c>
      <c r="I60" s="2">
        <f t="shared" ca="1" si="7"/>
        <v>52</v>
      </c>
      <c r="J60" s="18">
        <f t="shared" si="6"/>
        <v>92151.63143233757</v>
      </c>
      <c r="K60" s="4"/>
    </row>
    <row r="61" spans="3:11" x14ac:dyDescent="0.25">
      <c r="C61">
        <v>51</v>
      </c>
      <c r="D61" s="9">
        <f t="shared" ca="1" si="1"/>
        <v>46631</v>
      </c>
      <c r="E61" s="4">
        <f t="shared" si="5"/>
        <v>133752.28263495848</v>
      </c>
      <c r="F61" s="4">
        <f t="shared" si="2"/>
        <v>0</v>
      </c>
      <c r="G61" s="4">
        <f t="shared" si="3"/>
        <v>780.22164870392453</v>
      </c>
      <c r="H61" s="4">
        <f t="shared" si="4"/>
        <v>134532.50428366239</v>
      </c>
      <c r="I61" s="2">
        <f t="shared" ca="1" si="7"/>
        <v>52</v>
      </c>
      <c r="J61" s="18">
        <f t="shared" si="6"/>
        <v>91998.04537995033</v>
      </c>
      <c r="K61" s="4"/>
    </row>
    <row r="62" spans="3:11" x14ac:dyDescent="0.25">
      <c r="C62">
        <v>52</v>
      </c>
      <c r="D62" s="9">
        <f t="shared" ca="1" si="1"/>
        <v>46661</v>
      </c>
      <c r="E62" s="4">
        <f t="shared" si="5"/>
        <v>134532.50428366239</v>
      </c>
      <c r="F62" s="4">
        <f t="shared" si="2"/>
        <v>0</v>
      </c>
      <c r="G62" s="4">
        <f t="shared" si="3"/>
        <v>784.77294165469732</v>
      </c>
      <c r="H62" s="4">
        <f t="shared" si="4"/>
        <v>135317.27722531708</v>
      </c>
      <c r="I62" s="2">
        <f t="shared" ca="1" si="7"/>
        <v>52</v>
      </c>
      <c r="J62" s="18">
        <f t="shared" si="6"/>
        <v>91844.715304317069</v>
      </c>
      <c r="K62" s="4"/>
    </row>
    <row r="63" spans="3:11" x14ac:dyDescent="0.25">
      <c r="C63">
        <v>53</v>
      </c>
      <c r="D63" s="9">
        <f t="shared" ca="1" si="1"/>
        <v>46692</v>
      </c>
      <c r="E63" s="4">
        <f t="shared" si="5"/>
        <v>135317.27722531708</v>
      </c>
      <c r="F63" s="4">
        <f t="shared" si="2"/>
        <v>0</v>
      </c>
      <c r="G63" s="4">
        <f t="shared" si="3"/>
        <v>789.35078381434971</v>
      </c>
      <c r="H63" s="4">
        <f t="shared" si="4"/>
        <v>136106.62800913144</v>
      </c>
      <c r="I63" s="2">
        <f t="shared" ca="1" si="7"/>
        <v>52</v>
      </c>
      <c r="J63" s="18">
        <f t="shared" si="6"/>
        <v>91691.640778809873</v>
      </c>
      <c r="K63" s="4"/>
    </row>
    <row r="64" spans="3:11" x14ac:dyDescent="0.25">
      <c r="C64">
        <v>54</v>
      </c>
      <c r="D64" s="9">
        <f t="shared" ca="1" si="1"/>
        <v>46722</v>
      </c>
      <c r="E64" s="4">
        <f t="shared" si="5"/>
        <v>136106.62800913144</v>
      </c>
      <c r="F64" s="4">
        <f t="shared" si="2"/>
        <v>0</v>
      </c>
      <c r="G64" s="4">
        <f t="shared" si="3"/>
        <v>793.95533005326672</v>
      </c>
      <c r="H64" s="4">
        <f t="shared" si="4"/>
        <v>136900.5833391847</v>
      </c>
      <c r="I64" s="2">
        <f t="shared" ca="1" si="7"/>
        <v>52</v>
      </c>
      <c r="J64" s="18">
        <f t="shared" si="6"/>
        <v>91538.821377511849</v>
      </c>
      <c r="K64" s="4"/>
    </row>
    <row r="65" spans="3:11" x14ac:dyDescent="0.25">
      <c r="C65">
        <v>55</v>
      </c>
      <c r="D65" s="9">
        <f t="shared" ca="1" si="1"/>
        <v>46753</v>
      </c>
      <c r="E65" s="4">
        <f t="shared" si="5"/>
        <v>136900.5833391847</v>
      </c>
      <c r="F65" s="4">
        <f t="shared" si="2"/>
        <v>0</v>
      </c>
      <c r="G65" s="4">
        <f t="shared" si="3"/>
        <v>798.58673614524412</v>
      </c>
      <c r="H65" s="4">
        <f t="shared" si="4"/>
        <v>137699.17007532995</v>
      </c>
      <c r="I65" s="2">
        <f t="shared" ca="1" si="7"/>
        <v>52</v>
      </c>
      <c r="J65" s="18">
        <f t="shared" si="6"/>
        <v>91386.256675215991</v>
      </c>
      <c r="K65" s="4"/>
    </row>
    <row r="66" spans="3:11" x14ac:dyDescent="0.25">
      <c r="C66">
        <v>56</v>
      </c>
      <c r="D66" s="9">
        <f t="shared" ca="1" si="1"/>
        <v>46784</v>
      </c>
      <c r="E66" s="4">
        <f t="shared" si="5"/>
        <v>137699.17007532995</v>
      </c>
      <c r="F66" s="4">
        <f t="shared" si="2"/>
        <v>0</v>
      </c>
      <c r="G66" s="4">
        <f t="shared" si="3"/>
        <v>803.24515877275815</v>
      </c>
      <c r="H66" s="4">
        <f t="shared" si="4"/>
        <v>138502.41523410272</v>
      </c>
      <c r="I66" s="2">
        <f t="shared" ca="1" si="7"/>
        <v>53</v>
      </c>
      <c r="J66" s="18">
        <f t="shared" si="6"/>
        <v>91233.946247423955</v>
      </c>
      <c r="K66" s="4"/>
    </row>
    <row r="67" spans="3:11" x14ac:dyDescent="0.25">
      <c r="C67">
        <v>57</v>
      </c>
      <c r="D67" s="9">
        <f t="shared" ca="1" si="1"/>
        <v>46813</v>
      </c>
      <c r="E67" s="4">
        <f t="shared" si="5"/>
        <v>138502.41523410272</v>
      </c>
      <c r="F67" s="4">
        <f t="shared" si="2"/>
        <v>0</v>
      </c>
      <c r="G67" s="4">
        <f t="shared" si="3"/>
        <v>807.93075553226595</v>
      </c>
      <c r="H67" s="4">
        <f t="shared" si="4"/>
        <v>139310.34598963498</v>
      </c>
      <c r="I67" s="2">
        <f t="shared" ca="1" si="7"/>
        <v>53</v>
      </c>
      <c r="J67" s="18">
        <f t="shared" si="6"/>
        <v>91081.889670344914</v>
      </c>
      <c r="K67" s="4"/>
    </row>
    <row r="68" spans="3:11" x14ac:dyDescent="0.25">
      <c r="C68">
        <v>58</v>
      </c>
      <c r="D68" s="9">
        <f t="shared" ca="1" si="1"/>
        <v>46844</v>
      </c>
      <c r="E68" s="4">
        <f t="shared" si="5"/>
        <v>139310.34598963498</v>
      </c>
      <c r="F68" s="4">
        <f t="shared" si="2"/>
        <v>0</v>
      </c>
      <c r="G68" s="4">
        <f t="shared" si="3"/>
        <v>812.64368493953748</v>
      </c>
      <c r="H68" s="4">
        <f t="shared" si="4"/>
        <v>140122.98967457452</v>
      </c>
      <c r="I68" s="2">
        <f t="shared" ca="1" si="7"/>
        <v>53</v>
      </c>
      <c r="J68" s="18">
        <f t="shared" si="6"/>
        <v>90930.086520894329</v>
      </c>
      <c r="K68" s="4"/>
    </row>
    <row r="69" spans="3:11" x14ac:dyDescent="0.25">
      <c r="C69">
        <v>59</v>
      </c>
      <c r="D69" s="9">
        <f t="shared" ca="1" si="1"/>
        <v>46874</v>
      </c>
      <c r="E69" s="4">
        <f t="shared" si="5"/>
        <v>140122.98967457452</v>
      </c>
      <c r="F69" s="4">
        <f t="shared" si="2"/>
        <v>0</v>
      </c>
      <c r="G69" s="4">
        <f t="shared" si="3"/>
        <v>817.38410643501811</v>
      </c>
      <c r="H69" s="4">
        <f t="shared" si="4"/>
        <v>140940.37378100955</v>
      </c>
      <c r="I69" s="2">
        <f t="shared" ca="1" si="7"/>
        <v>53</v>
      </c>
      <c r="J69" s="18">
        <f t="shared" si="6"/>
        <v>90778.536376692835</v>
      </c>
      <c r="K69" s="4"/>
    </row>
    <row r="70" spans="3:11" x14ac:dyDescent="0.25">
      <c r="C70">
        <v>60</v>
      </c>
      <c r="D70" s="9">
        <f t="shared" ca="1" si="1"/>
        <v>46905</v>
      </c>
      <c r="E70" s="4">
        <f t="shared" si="5"/>
        <v>140940.37378100955</v>
      </c>
      <c r="F70" s="4">
        <f t="shared" si="2"/>
        <v>0</v>
      </c>
      <c r="G70" s="4">
        <f t="shared" si="3"/>
        <v>822.15218038922239</v>
      </c>
      <c r="H70" s="4">
        <f t="shared" si="4"/>
        <v>141762.52596139876</v>
      </c>
      <c r="I70" s="2">
        <f t="shared" ca="1" si="7"/>
        <v>53</v>
      </c>
      <c r="J70" s="18">
        <f t="shared" si="6"/>
        <v>90627.238816065015</v>
      </c>
      <c r="K70" s="4"/>
    </row>
    <row r="71" spans="3:11" x14ac:dyDescent="0.25">
      <c r="C71">
        <v>61</v>
      </c>
      <c r="D71" s="9">
        <f t="shared" ca="1" si="1"/>
        <v>46935</v>
      </c>
      <c r="E71" s="4">
        <f t="shared" si="5"/>
        <v>141762.52596139876</v>
      </c>
      <c r="F71" s="4">
        <f t="shared" si="2"/>
        <v>0</v>
      </c>
      <c r="G71" s="4">
        <f t="shared" si="3"/>
        <v>826.94806810815942</v>
      </c>
      <c r="H71" s="4">
        <f t="shared" si="4"/>
        <v>142589.47402950691</v>
      </c>
      <c r="I71" s="2">
        <f t="shared" ca="1" si="7"/>
        <v>53</v>
      </c>
      <c r="J71" s="18">
        <f t="shared" si="6"/>
        <v>90476.193418038238</v>
      </c>
      <c r="K71" s="4"/>
    </row>
    <row r="72" spans="3:11" x14ac:dyDescent="0.25">
      <c r="C72">
        <v>62</v>
      </c>
      <c r="D72" s="9">
        <f t="shared" ca="1" si="1"/>
        <v>46966</v>
      </c>
      <c r="E72" s="4">
        <f t="shared" si="5"/>
        <v>142589.47402950691</v>
      </c>
      <c r="F72" s="4">
        <f t="shared" si="2"/>
        <v>0</v>
      </c>
      <c r="G72" s="4">
        <f t="shared" si="3"/>
        <v>831.77193183879035</v>
      </c>
      <c r="H72" s="4">
        <f t="shared" si="4"/>
        <v>143421.2459613457</v>
      </c>
      <c r="I72" s="2">
        <f t="shared" ca="1" si="7"/>
        <v>53</v>
      </c>
      <c r="J72" s="18">
        <f t="shared" si="6"/>
        <v>90325.399762341505</v>
      </c>
      <c r="K72" s="4"/>
    </row>
    <row r="73" spans="3:11" x14ac:dyDescent="0.25">
      <c r="C73">
        <v>63</v>
      </c>
      <c r="D73" s="9">
        <f t="shared" ca="1" si="1"/>
        <v>46997</v>
      </c>
      <c r="E73" s="4">
        <f t="shared" si="5"/>
        <v>143421.2459613457</v>
      </c>
      <c r="F73" s="4">
        <f t="shared" si="2"/>
        <v>0</v>
      </c>
      <c r="G73" s="4">
        <f t="shared" si="3"/>
        <v>836.62393477451667</v>
      </c>
      <c r="H73" s="4">
        <f t="shared" si="4"/>
        <v>144257.86989612022</v>
      </c>
      <c r="I73" s="2">
        <f t="shared" ca="1" si="7"/>
        <v>53</v>
      </c>
      <c r="J73" s="18">
        <f t="shared" si="6"/>
        <v>90174.857429404263</v>
      </c>
      <c r="K73" s="4"/>
    </row>
    <row r="74" spans="3:11" x14ac:dyDescent="0.25">
      <c r="C74">
        <v>64</v>
      </c>
      <c r="D74" s="9">
        <f t="shared" ca="1" si="1"/>
        <v>47027</v>
      </c>
      <c r="E74" s="4">
        <f t="shared" si="5"/>
        <v>144257.86989612022</v>
      </c>
      <c r="F74" s="4">
        <f t="shared" si="2"/>
        <v>0</v>
      </c>
      <c r="G74" s="4">
        <f t="shared" si="3"/>
        <v>841.50424106070136</v>
      </c>
      <c r="H74" s="4">
        <f t="shared" si="4"/>
        <v>145099.37413718092</v>
      </c>
      <c r="I74" s="2">
        <f t="shared" ca="1" si="7"/>
        <v>53</v>
      </c>
      <c r="J74" s="18">
        <f t="shared" si="6"/>
        <v>90024.566000355248</v>
      </c>
      <c r="K74" s="4"/>
    </row>
    <row r="75" spans="3:11" x14ac:dyDescent="0.25">
      <c r="C75">
        <v>65</v>
      </c>
      <c r="D75" s="9">
        <f t="shared" ca="1" si="1"/>
        <v>47058</v>
      </c>
      <c r="E75" s="4">
        <f t="shared" si="5"/>
        <v>145099.37413718092</v>
      </c>
      <c r="F75" s="4">
        <f t="shared" si="2"/>
        <v>0</v>
      </c>
      <c r="G75" s="4">
        <f t="shared" si="3"/>
        <v>846.41301580022207</v>
      </c>
      <c r="H75" s="4">
        <f t="shared" si="4"/>
        <v>145945.78715298112</v>
      </c>
      <c r="I75" s="2">
        <f t="shared" ref="I75:I138" ca="1" si="8">ROUNDDOWN(((D75-$B$8)/365.25),0)</f>
        <v>53</v>
      </c>
      <c r="J75" s="18">
        <f t="shared" si="6"/>
        <v>89874.525057021325</v>
      </c>
      <c r="K75" s="4"/>
    </row>
    <row r="76" spans="3:11" x14ac:dyDescent="0.25">
      <c r="C76">
        <v>66</v>
      </c>
      <c r="D76" s="9">
        <f t="shared" ref="D76:D139" ca="1" si="9">EOMONTH(D75,0)+1</f>
        <v>47088</v>
      </c>
      <c r="E76" s="4">
        <f t="shared" si="5"/>
        <v>145945.78715298112</v>
      </c>
      <c r="F76" s="4">
        <f t="shared" ref="F76:F139" si="10">$B$5</f>
        <v>0</v>
      </c>
      <c r="G76" s="4">
        <f t="shared" ref="G76:G139" si="11">E76*(($B$4/12))</f>
        <v>851.35042505905665</v>
      </c>
      <c r="H76" s="4">
        <f t="shared" ref="H76:H139" si="12">E76+F76+G76</f>
        <v>146797.13757804019</v>
      </c>
      <c r="I76" s="2">
        <f t="shared" ca="1" si="8"/>
        <v>53</v>
      </c>
      <c r="J76" s="18">
        <f t="shared" si="6"/>
        <v>89724.73418192628</v>
      </c>
      <c r="K76" s="4"/>
    </row>
    <row r="77" spans="3:11" x14ac:dyDescent="0.25">
      <c r="C77">
        <v>67</v>
      </c>
      <c r="D77" s="9">
        <f t="shared" ca="1" si="9"/>
        <v>47119</v>
      </c>
      <c r="E77" s="4">
        <f t="shared" ref="E77:E140" si="13">H76</f>
        <v>146797.13757804019</v>
      </c>
      <c r="F77" s="4">
        <f t="shared" si="10"/>
        <v>0</v>
      </c>
      <c r="G77" s="4">
        <f t="shared" si="11"/>
        <v>856.3166358719011</v>
      </c>
      <c r="H77" s="4">
        <f t="shared" si="12"/>
        <v>147653.45421391207</v>
      </c>
      <c r="I77" s="2">
        <f t="shared" ca="1" si="8"/>
        <v>54</v>
      </c>
      <c r="J77" s="18">
        <f t="shared" si="6"/>
        <v>89575.192958289728</v>
      </c>
      <c r="K77" s="4"/>
    </row>
    <row r="78" spans="3:11" x14ac:dyDescent="0.25">
      <c r="C78">
        <v>68</v>
      </c>
      <c r="D78" s="9">
        <f t="shared" ca="1" si="9"/>
        <v>47150</v>
      </c>
      <c r="E78" s="4">
        <f t="shared" si="13"/>
        <v>147653.45421391207</v>
      </c>
      <c r="F78" s="4">
        <f t="shared" si="10"/>
        <v>0</v>
      </c>
      <c r="G78" s="4">
        <f t="shared" si="11"/>
        <v>861.3118162478205</v>
      </c>
      <c r="H78" s="4">
        <f t="shared" si="12"/>
        <v>148514.7660301599</v>
      </c>
      <c r="I78" s="2">
        <f t="shared" ca="1" si="8"/>
        <v>54</v>
      </c>
      <c r="J78" s="18">
        <f t="shared" ref="J78:J141" si="14">J77*(1-($K$8/12))</f>
        <v>89425.900970025905</v>
      </c>
      <c r="K78" s="4"/>
    </row>
    <row r="79" spans="3:11" x14ac:dyDescent="0.25">
      <c r="C79">
        <v>69</v>
      </c>
      <c r="D79" s="9">
        <f t="shared" ca="1" si="9"/>
        <v>47178</v>
      </c>
      <c r="E79" s="4">
        <f t="shared" si="13"/>
        <v>148514.7660301599</v>
      </c>
      <c r="F79" s="4">
        <f t="shared" si="10"/>
        <v>0</v>
      </c>
      <c r="G79" s="4">
        <f t="shared" si="11"/>
        <v>866.33613517593278</v>
      </c>
      <c r="H79" s="4">
        <f t="shared" si="12"/>
        <v>149381.10216533582</v>
      </c>
      <c r="I79" s="2">
        <f t="shared" ca="1" si="8"/>
        <v>54</v>
      </c>
      <c r="J79" s="18">
        <f t="shared" si="14"/>
        <v>89276.857801742532</v>
      </c>
      <c r="K79" s="4"/>
    </row>
    <row r="80" spans="3:11" x14ac:dyDescent="0.25">
      <c r="C80">
        <v>70</v>
      </c>
      <c r="D80" s="9">
        <f t="shared" ca="1" si="9"/>
        <v>47209</v>
      </c>
      <c r="E80" s="4">
        <f t="shared" si="13"/>
        <v>149381.10216533582</v>
      </c>
      <c r="F80" s="4">
        <f t="shared" si="10"/>
        <v>0</v>
      </c>
      <c r="G80" s="4">
        <f t="shared" si="11"/>
        <v>871.38976263112568</v>
      </c>
      <c r="H80" s="4">
        <f t="shared" si="12"/>
        <v>150252.49192796694</v>
      </c>
      <c r="I80" s="2">
        <f t="shared" ca="1" si="8"/>
        <v>54</v>
      </c>
      <c r="J80" s="18">
        <f t="shared" si="14"/>
        <v>89128.063038739623</v>
      </c>
      <c r="K80" s="4"/>
    </row>
    <row r="81" spans="3:11" x14ac:dyDescent="0.25">
      <c r="C81">
        <v>71</v>
      </c>
      <c r="D81" s="9">
        <f t="shared" ca="1" si="9"/>
        <v>47239</v>
      </c>
      <c r="E81" s="4">
        <f t="shared" si="13"/>
        <v>150252.49192796694</v>
      </c>
      <c r="F81" s="4">
        <f t="shared" si="10"/>
        <v>0</v>
      </c>
      <c r="G81" s="4">
        <f t="shared" si="11"/>
        <v>876.47286957980725</v>
      </c>
      <c r="H81" s="4">
        <f t="shared" si="12"/>
        <v>151128.96479754674</v>
      </c>
      <c r="I81" s="2">
        <f t="shared" ca="1" si="8"/>
        <v>54</v>
      </c>
      <c r="J81" s="18">
        <f t="shared" si="14"/>
        <v>88979.516267008381</v>
      </c>
      <c r="K81" s="4"/>
    </row>
    <row r="82" spans="3:11" x14ac:dyDescent="0.25">
      <c r="C82">
        <v>72</v>
      </c>
      <c r="D82" s="9">
        <f t="shared" ca="1" si="9"/>
        <v>47270</v>
      </c>
      <c r="E82" s="4">
        <f t="shared" si="13"/>
        <v>151128.96479754674</v>
      </c>
      <c r="F82" s="4">
        <f t="shared" si="10"/>
        <v>0</v>
      </c>
      <c r="G82" s="4">
        <f t="shared" si="11"/>
        <v>881.58562798568937</v>
      </c>
      <c r="H82" s="4">
        <f t="shared" si="12"/>
        <v>152010.55042553242</v>
      </c>
      <c r="I82" s="2">
        <f t="shared" ca="1" si="8"/>
        <v>54</v>
      </c>
      <c r="J82" s="18">
        <f t="shared" si="14"/>
        <v>88831.217073230029</v>
      </c>
      <c r="K82" s="4"/>
    </row>
    <row r="83" spans="3:11" x14ac:dyDescent="0.25">
      <c r="C83">
        <v>73</v>
      </c>
      <c r="D83" s="9">
        <f t="shared" ca="1" si="9"/>
        <v>47300</v>
      </c>
      <c r="E83" s="4">
        <f t="shared" si="13"/>
        <v>152010.55042553242</v>
      </c>
      <c r="F83" s="4">
        <f t="shared" si="10"/>
        <v>0</v>
      </c>
      <c r="G83" s="4">
        <f t="shared" si="11"/>
        <v>886.72821081560585</v>
      </c>
      <c r="H83" s="4">
        <f t="shared" si="12"/>
        <v>152897.27863634803</v>
      </c>
      <c r="I83" s="2">
        <f t="shared" ca="1" si="8"/>
        <v>54</v>
      </c>
      <c r="J83" s="18">
        <f t="shared" si="14"/>
        <v>88683.165044774636</v>
      </c>
      <c r="K83" s="4"/>
    </row>
    <row r="84" spans="3:11" x14ac:dyDescent="0.25">
      <c r="C84">
        <v>74</v>
      </c>
      <c r="D84" s="9">
        <f t="shared" ca="1" si="9"/>
        <v>47331</v>
      </c>
      <c r="E84" s="4">
        <f t="shared" si="13"/>
        <v>152897.27863634803</v>
      </c>
      <c r="F84" s="4">
        <f t="shared" si="10"/>
        <v>0</v>
      </c>
      <c r="G84" s="4">
        <f t="shared" si="11"/>
        <v>891.90079204536357</v>
      </c>
      <c r="H84" s="4">
        <f t="shared" si="12"/>
        <v>153789.1794283934</v>
      </c>
      <c r="I84" s="2">
        <f t="shared" ca="1" si="8"/>
        <v>54</v>
      </c>
      <c r="J84" s="18">
        <f t="shared" si="14"/>
        <v>88535.359769700008</v>
      </c>
      <c r="K84" s="4"/>
    </row>
    <row r="85" spans="3:11" x14ac:dyDescent="0.25">
      <c r="C85">
        <v>75</v>
      </c>
      <c r="D85" s="9">
        <f t="shared" ca="1" si="9"/>
        <v>47362</v>
      </c>
      <c r="E85" s="4">
        <f t="shared" si="13"/>
        <v>153789.1794283934</v>
      </c>
      <c r="F85" s="4">
        <f t="shared" si="10"/>
        <v>0</v>
      </c>
      <c r="G85" s="4">
        <f t="shared" si="11"/>
        <v>897.10354666562819</v>
      </c>
      <c r="H85" s="4">
        <f t="shared" si="12"/>
        <v>154686.28297505903</v>
      </c>
      <c r="I85" s="2">
        <f t="shared" ca="1" si="8"/>
        <v>54</v>
      </c>
      <c r="J85" s="18">
        <f t="shared" si="14"/>
        <v>88387.80083675051</v>
      </c>
      <c r="K85" s="4"/>
    </row>
    <row r="86" spans="3:11" x14ac:dyDescent="0.25">
      <c r="C86">
        <v>76</v>
      </c>
      <c r="D86" s="9">
        <f t="shared" ca="1" si="9"/>
        <v>47392</v>
      </c>
      <c r="E86" s="4">
        <f t="shared" si="13"/>
        <v>154686.28297505903</v>
      </c>
      <c r="F86" s="4">
        <f t="shared" si="10"/>
        <v>0</v>
      </c>
      <c r="G86" s="4">
        <f t="shared" si="11"/>
        <v>902.33665068784444</v>
      </c>
      <c r="H86" s="4">
        <f t="shared" si="12"/>
        <v>155588.61962574688</v>
      </c>
      <c r="I86" s="2">
        <f t="shared" ca="1" si="8"/>
        <v>54</v>
      </c>
      <c r="J86" s="18">
        <f t="shared" si="14"/>
        <v>88240.487835355918</v>
      </c>
      <c r="K86" s="4"/>
    </row>
    <row r="87" spans="3:11" x14ac:dyDescent="0.25">
      <c r="C87">
        <v>77</v>
      </c>
      <c r="D87" s="9">
        <f t="shared" ca="1" si="9"/>
        <v>47423</v>
      </c>
      <c r="E87" s="4">
        <f t="shared" si="13"/>
        <v>155588.61962574688</v>
      </c>
      <c r="F87" s="4">
        <f t="shared" si="10"/>
        <v>0</v>
      </c>
      <c r="G87" s="4">
        <f t="shared" si="11"/>
        <v>907.6002811501902</v>
      </c>
      <c r="H87" s="4">
        <f t="shared" si="12"/>
        <v>156496.21990689708</v>
      </c>
      <c r="I87" s="2">
        <f t="shared" ca="1" si="8"/>
        <v>54</v>
      </c>
      <c r="J87" s="18">
        <f t="shared" si="14"/>
        <v>88093.420355630326</v>
      </c>
      <c r="K87" s="4"/>
    </row>
    <row r="88" spans="3:11" x14ac:dyDescent="0.25">
      <c r="C88">
        <v>78</v>
      </c>
      <c r="D88" s="9">
        <f t="shared" ca="1" si="9"/>
        <v>47453</v>
      </c>
      <c r="E88" s="4">
        <f t="shared" si="13"/>
        <v>156496.21990689708</v>
      </c>
      <c r="F88" s="4">
        <f t="shared" si="10"/>
        <v>0</v>
      </c>
      <c r="G88" s="4">
        <f t="shared" si="11"/>
        <v>912.89461612356638</v>
      </c>
      <c r="H88" s="4">
        <f t="shared" si="12"/>
        <v>157409.11452302066</v>
      </c>
      <c r="I88" s="2">
        <f t="shared" ca="1" si="8"/>
        <v>54</v>
      </c>
      <c r="J88" s="18">
        <f t="shared" si="14"/>
        <v>87946.597988370937</v>
      </c>
      <c r="K88" s="4"/>
    </row>
    <row r="89" spans="3:11" x14ac:dyDescent="0.25">
      <c r="C89">
        <v>79</v>
      </c>
      <c r="D89" s="9">
        <f t="shared" ca="1" si="9"/>
        <v>47484</v>
      </c>
      <c r="E89" s="4">
        <f t="shared" si="13"/>
        <v>157409.11452302066</v>
      </c>
      <c r="F89" s="4">
        <f t="shared" si="10"/>
        <v>0</v>
      </c>
      <c r="G89" s="4">
        <f t="shared" si="11"/>
        <v>918.21983471762053</v>
      </c>
      <c r="H89" s="4">
        <f t="shared" si="12"/>
        <v>158327.33435773829</v>
      </c>
      <c r="I89" s="2">
        <f t="shared" ca="1" si="8"/>
        <v>55</v>
      </c>
      <c r="J89" s="18">
        <f t="shared" si="14"/>
        <v>87800.020325056976</v>
      </c>
      <c r="K89" s="4"/>
    </row>
    <row r="90" spans="3:11" x14ac:dyDescent="0.25">
      <c r="C90">
        <v>80</v>
      </c>
      <c r="D90" s="9">
        <f t="shared" ca="1" si="9"/>
        <v>47515</v>
      </c>
      <c r="E90" s="4">
        <f t="shared" si="13"/>
        <v>158327.33435773829</v>
      </c>
      <c r="F90" s="4">
        <f t="shared" si="10"/>
        <v>0</v>
      </c>
      <c r="G90" s="4">
        <f t="shared" si="11"/>
        <v>923.57611708680679</v>
      </c>
      <c r="H90" s="4">
        <f t="shared" si="12"/>
        <v>159250.9104748251</v>
      </c>
      <c r="I90" s="2">
        <f t="shared" ca="1" si="8"/>
        <v>55</v>
      </c>
      <c r="J90" s="18">
        <f t="shared" si="14"/>
        <v>87653.686957848549</v>
      </c>
      <c r="K90" s="4"/>
    </row>
    <row r="91" spans="3:11" x14ac:dyDescent="0.25">
      <c r="C91">
        <v>81</v>
      </c>
      <c r="D91" s="9">
        <f t="shared" ca="1" si="9"/>
        <v>47543</v>
      </c>
      <c r="E91" s="4">
        <f t="shared" si="13"/>
        <v>159250.9104748251</v>
      </c>
      <c r="F91" s="4">
        <f t="shared" si="10"/>
        <v>0</v>
      </c>
      <c r="G91" s="4">
        <f t="shared" si="11"/>
        <v>928.96364443647974</v>
      </c>
      <c r="H91" s="4">
        <f t="shared" si="12"/>
        <v>160179.87411926157</v>
      </c>
      <c r="I91" s="2">
        <f t="shared" ca="1" si="8"/>
        <v>55</v>
      </c>
      <c r="J91" s="18">
        <f t="shared" si="14"/>
        <v>87507.597479585471</v>
      </c>
      <c r="K91" s="4"/>
    </row>
    <row r="92" spans="3:11" x14ac:dyDescent="0.25">
      <c r="C92">
        <v>82</v>
      </c>
      <c r="D92" s="9">
        <f t="shared" ca="1" si="9"/>
        <v>47574</v>
      </c>
      <c r="E92" s="4">
        <f t="shared" si="13"/>
        <v>160179.87411926157</v>
      </c>
      <c r="F92" s="4">
        <f t="shared" si="10"/>
        <v>0</v>
      </c>
      <c r="G92" s="4">
        <f t="shared" si="11"/>
        <v>934.38259902902587</v>
      </c>
      <c r="H92" s="4">
        <f t="shared" si="12"/>
        <v>161114.25671829059</v>
      </c>
      <c r="I92" s="2">
        <f t="shared" ca="1" si="8"/>
        <v>55</v>
      </c>
      <c r="J92" s="18">
        <f t="shared" si="14"/>
        <v>87361.751483786153</v>
      </c>
      <c r="K92" s="4"/>
    </row>
    <row r="93" spans="3:11" x14ac:dyDescent="0.25">
      <c r="C93">
        <v>83</v>
      </c>
      <c r="D93" s="9">
        <f t="shared" ca="1" si="9"/>
        <v>47604</v>
      </c>
      <c r="E93" s="4">
        <f t="shared" si="13"/>
        <v>161114.25671829059</v>
      </c>
      <c r="F93" s="4">
        <f t="shared" si="10"/>
        <v>0</v>
      </c>
      <c r="G93" s="4">
        <f t="shared" si="11"/>
        <v>939.83316419002847</v>
      </c>
      <c r="H93" s="4">
        <f t="shared" si="12"/>
        <v>162054.08988248062</v>
      </c>
      <c r="I93" s="2">
        <f t="shared" ca="1" si="8"/>
        <v>55</v>
      </c>
      <c r="J93" s="18">
        <f t="shared" si="14"/>
        <v>87216.148564646501</v>
      </c>
      <c r="K93" s="4"/>
    </row>
    <row r="94" spans="3:11" x14ac:dyDescent="0.25">
      <c r="C94">
        <v>84</v>
      </c>
      <c r="D94" s="9">
        <f t="shared" ca="1" si="9"/>
        <v>47635</v>
      </c>
      <c r="E94" s="4">
        <f t="shared" si="13"/>
        <v>162054.08988248062</v>
      </c>
      <c r="F94" s="4">
        <f t="shared" si="10"/>
        <v>0</v>
      </c>
      <c r="G94" s="4">
        <f t="shared" si="11"/>
        <v>945.31552431447028</v>
      </c>
      <c r="H94" s="4">
        <f t="shared" si="12"/>
        <v>162999.40540679509</v>
      </c>
      <c r="I94" s="2">
        <f t="shared" ca="1" si="8"/>
        <v>55</v>
      </c>
      <c r="J94" s="18">
        <f t="shared" si="14"/>
        <v>87070.78831703875</v>
      </c>
      <c r="K94" s="4"/>
    </row>
    <row r="95" spans="3:11" x14ac:dyDescent="0.25">
      <c r="C95">
        <v>85</v>
      </c>
      <c r="D95" s="9">
        <f t="shared" ca="1" si="9"/>
        <v>47665</v>
      </c>
      <c r="E95" s="4">
        <f t="shared" si="13"/>
        <v>162999.40540679509</v>
      </c>
      <c r="F95" s="4">
        <f t="shared" si="10"/>
        <v>0</v>
      </c>
      <c r="G95" s="4">
        <f t="shared" si="11"/>
        <v>950.82986487297137</v>
      </c>
      <c r="H95" s="4">
        <f t="shared" si="12"/>
        <v>163950.23527166806</v>
      </c>
      <c r="I95" s="2">
        <f t="shared" ca="1" si="8"/>
        <v>55</v>
      </c>
      <c r="J95" s="18">
        <f t="shared" si="14"/>
        <v>86925.670336510346</v>
      </c>
      <c r="K95" s="4"/>
    </row>
    <row r="96" spans="3:11" x14ac:dyDescent="0.25">
      <c r="C96">
        <v>86</v>
      </c>
      <c r="D96" s="9">
        <f t="shared" ca="1" si="9"/>
        <v>47696</v>
      </c>
      <c r="E96" s="4">
        <f t="shared" si="13"/>
        <v>163950.23527166806</v>
      </c>
      <c r="F96" s="4">
        <f t="shared" si="10"/>
        <v>0</v>
      </c>
      <c r="G96" s="4">
        <f t="shared" si="11"/>
        <v>956.37637241806374</v>
      </c>
      <c r="H96" s="4">
        <f t="shared" si="12"/>
        <v>164906.61164408614</v>
      </c>
      <c r="I96" s="2">
        <f t="shared" ca="1" si="8"/>
        <v>55</v>
      </c>
      <c r="J96" s="18">
        <f t="shared" si="14"/>
        <v>86780.79421928282</v>
      </c>
      <c r="K96" s="4"/>
    </row>
    <row r="97" spans="3:11" x14ac:dyDescent="0.25">
      <c r="C97">
        <v>87</v>
      </c>
      <c r="D97" s="9">
        <f t="shared" ca="1" si="9"/>
        <v>47727</v>
      </c>
      <c r="E97" s="4">
        <f t="shared" si="13"/>
        <v>164906.61164408614</v>
      </c>
      <c r="F97" s="4">
        <f t="shared" si="10"/>
        <v>0</v>
      </c>
      <c r="G97" s="4">
        <f t="shared" si="11"/>
        <v>961.95523459050253</v>
      </c>
      <c r="H97" s="4">
        <f t="shared" si="12"/>
        <v>165868.56687867665</v>
      </c>
      <c r="I97" s="2">
        <f t="shared" ca="1" si="8"/>
        <v>55</v>
      </c>
      <c r="J97" s="18">
        <f t="shared" si="14"/>
        <v>86636.159562250672</v>
      </c>
      <c r="K97" s="4"/>
    </row>
    <row r="98" spans="3:11" x14ac:dyDescent="0.25">
      <c r="C98">
        <v>88</v>
      </c>
      <c r="D98" s="9">
        <f t="shared" ca="1" si="9"/>
        <v>47757</v>
      </c>
      <c r="E98" s="4">
        <f t="shared" si="13"/>
        <v>165868.56687867665</v>
      </c>
      <c r="F98" s="4">
        <f t="shared" si="10"/>
        <v>0</v>
      </c>
      <c r="G98" s="4">
        <f t="shared" si="11"/>
        <v>967.56664012561384</v>
      </c>
      <c r="H98" s="4">
        <f t="shared" si="12"/>
        <v>166836.13351880226</v>
      </c>
      <c r="I98" s="2">
        <f t="shared" ca="1" si="8"/>
        <v>55</v>
      </c>
      <c r="J98" s="18">
        <f t="shared" si="14"/>
        <v>86491.765962980251</v>
      </c>
      <c r="K98" s="4"/>
    </row>
    <row r="99" spans="3:11" x14ac:dyDescent="0.25">
      <c r="C99">
        <v>89</v>
      </c>
      <c r="D99" s="9">
        <f t="shared" ca="1" si="9"/>
        <v>47788</v>
      </c>
      <c r="E99" s="4">
        <f t="shared" si="13"/>
        <v>166836.13351880226</v>
      </c>
      <c r="F99" s="4">
        <f t="shared" si="10"/>
        <v>0</v>
      </c>
      <c r="G99" s="4">
        <f t="shared" si="11"/>
        <v>973.21077885967986</v>
      </c>
      <c r="H99" s="4">
        <f t="shared" si="12"/>
        <v>167809.34429766194</v>
      </c>
      <c r="I99" s="2">
        <f t="shared" ca="1" si="8"/>
        <v>55</v>
      </c>
      <c r="J99" s="18">
        <f t="shared" si="14"/>
        <v>86347.613019708617</v>
      </c>
      <c r="K99" s="4"/>
    </row>
    <row r="100" spans="3:11" x14ac:dyDescent="0.25">
      <c r="C100">
        <v>90</v>
      </c>
      <c r="D100" s="9">
        <f t="shared" ca="1" si="9"/>
        <v>47818</v>
      </c>
      <c r="E100" s="4">
        <f t="shared" si="13"/>
        <v>167809.34429766194</v>
      </c>
      <c r="F100" s="4">
        <f t="shared" si="10"/>
        <v>0</v>
      </c>
      <c r="G100" s="4">
        <f t="shared" si="11"/>
        <v>978.88784173636134</v>
      </c>
      <c r="H100" s="4">
        <f t="shared" si="12"/>
        <v>168788.23213939831</v>
      </c>
      <c r="I100" s="2">
        <f t="shared" ca="1" si="8"/>
        <v>55</v>
      </c>
      <c r="J100" s="18">
        <f t="shared" si="14"/>
        <v>86203.700331342436</v>
      </c>
      <c r="K100" s="4"/>
    </row>
    <row r="101" spans="3:11" x14ac:dyDescent="0.25">
      <c r="C101">
        <v>91</v>
      </c>
      <c r="D101" s="9">
        <f t="shared" ca="1" si="9"/>
        <v>47849</v>
      </c>
      <c r="E101" s="4">
        <f t="shared" si="13"/>
        <v>168788.23213939831</v>
      </c>
      <c r="F101" s="4">
        <f t="shared" si="10"/>
        <v>0</v>
      </c>
      <c r="G101" s="4">
        <f t="shared" si="11"/>
        <v>984.59802081315684</v>
      </c>
      <c r="H101" s="4">
        <f t="shared" si="12"/>
        <v>169772.83016021148</v>
      </c>
      <c r="I101" s="2">
        <f t="shared" ca="1" si="8"/>
        <v>56</v>
      </c>
      <c r="J101" s="18">
        <f t="shared" si="14"/>
        <v>86060.02749745686</v>
      </c>
      <c r="K101" s="4"/>
    </row>
    <row r="102" spans="3:11" x14ac:dyDescent="0.25">
      <c r="C102">
        <v>92</v>
      </c>
      <c r="D102" s="9">
        <f t="shared" ca="1" si="9"/>
        <v>47880</v>
      </c>
      <c r="E102" s="4">
        <f t="shared" si="13"/>
        <v>169772.83016021148</v>
      </c>
      <c r="F102" s="4">
        <f t="shared" si="10"/>
        <v>0</v>
      </c>
      <c r="G102" s="4">
        <f t="shared" si="11"/>
        <v>990.34150926790039</v>
      </c>
      <c r="H102" s="4">
        <f t="shared" si="12"/>
        <v>170763.17166947937</v>
      </c>
      <c r="I102" s="2">
        <f t="shared" ca="1" si="8"/>
        <v>56</v>
      </c>
      <c r="J102" s="18">
        <f t="shared" si="14"/>
        <v>85916.594118294423</v>
      </c>
      <c r="K102" s="4"/>
    </row>
    <row r="103" spans="3:11" x14ac:dyDescent="0.25">
      <c r="C103">
        <v>93</v>
      </c>
      <c r="D103" s="9">
        <f t="shared" ca="1" si="9"/>
        <v>47908</v>
      </c>
      <c r="E103" s="4">
        <f t="shared" si="13"/>
        <v>170763.17166947937</v>
      </c>
      <c r="F103" s="4">
        <f t="shared" si="10"/>
        <v>0</v>
      </c>
      <c r="G103" s="4">
        <f t="shared" si="11"/>
        <v>996.11850140529634</v>
      </c>
      <c r="H103" s="4">
        <f t="shared" si="12"/>
        <v>171759.29017088466</v>
      </c>
      <c r="I103" s="2">
        <f t="shared" ca="1" si="8"/>
        <v>56</v>
      </c>
      <c r="J103" s="18">
        <f t="shared" si="14"/>
        <v>85773.399794763929</v>
      </c>
      <c r="K103" s="4"/>
    </row>
    <row r="104" spans="3:11" x14ac:dyDescent="0.25">
      <c r="C104">
        <v>94</v>
      </c>
      <c r="D104" s="9">
        <f t="shared" ca="1" si="9"/>
        <v>47939</v>
      </c>
      <c r="E104" s="4">
        <f t="shared" si="13"/>
        <v>171759.29017088466</v>
      </c>
      <c r="F104" s="4">
        <f t="shared" si="10"/>
        <v>0</v>
      </c>
      <c r="G104" s="4">
        <f t="shared" si="11"/>
        <v>1001.929192663494</v>
      </c>
      <c r="H104" s="4">
        <f t="shared" si="12"/>
        <v>172761.21936354815</v>
      </c>
      <c r="I104" s="2">
        <f t="shared" ca="1" si="8"/>
        <v>56</v>
      </c>
      <c r="J104" s="18">
        <f t="shared" si="14"/>
        <v>85630.444128439325</v>
      </c>
      <c r="K104" s="4"/>
    </row>
    <row r="105" spans="3:11" x14ac:dyDescent="0.25">
      <c r="C105">
        <v>95</v>
      </c>
      <c r="D105" s="9">
        <f t="shared" ca="1" si="9"/>
        <v>47969</v>
      </c>
      <c r="E105" s="4">
        <f t="shared" si="13"/>
        <v>172761.21936354815</v>
      </c>
      <c r="F105" s="4">
        <f t="shared" si="10"/>
        <v>0</v>
      </c>
      <c r="G105" s="4">
        <f t="shared" si="11"/>
        <v>1007.7737796206976</v>
      </c>
      <c r="H105" s="4">
        <f t="shared" si="12"/>
        <v>173768.99314316886</v>
      </c>
      <c r="I105" s="2">
        <f t="shared" ca="1" si="8"/>
        <v>56</v>
      </c>
      <c r="J105" s="18">
        <f t="shared" si="14"/>
        <v>85487.726721558589</v>
      </c>
      <c r="K105" s="4"/>
    </row>
    <row r="106" spans="3:11" x14ac:dyDescent="0.25">
      <c r="C106">
        <v>96</v>
      </c>
      <c r="D106" s="9">
        <f t="shared" ca="1" si="9"/>
        <v>48000</v>
      </c>
      <c r="E106" s="4">
        <f t="shared" si="13"/>
        <v>173768.99314316886</v>
      </c>
      <c r="F106" s="4">
        <f t="shared" si="10"/>
        <v>0</v>
      </c>
      <c r="G106" s="4">
        <f t="shared" si="11"/>
        <v>1013.6524600018184</v>
      </c>
      <c r="H106" s="4">
        <f t="shared" si="12"/>
        <v>174782.64560317068</v>
      </c>
      <c r="I106" s="2">
        <f t="shared" ca="1" si="8"/>
        <v>56</v>
      </c>
      <c r="J106" s="18">
        <f t="shared" si="14"/>
        <v>85345.247177022655</v>
      </c>
      <c r="K106" s="4"/>
    </row>
    <row r="107" spans="3:11" x14ac:dyDescent="0.25">
      <c r="C107">
        <v>97</v>
      </c>
      <c r="D107" s="9">
        <f t="shared" ca="1" si="9"/>
        <v>48030</v>
      </c>
      <c r="E107" s="4">
        <f t="shared" si="13"/>
        <v>174782.64560317068</v>
      </c>
      <c r="F107" s="4">
        <f t="shared" si="10"/>
        <v>0</v>
      </c>
      <c r="G107" s="4">
        <f t="shared" si="11"/>
        <v>1019.5654326851624</v>
      </c>
      <c r="H107" s="4">
        <f t="shared" si="12"/>
        <v>175802.21103585584</v>
      </c>
      <c r="I107" s="2">
        <f t="shared" ca="1" si="8"/>
        <v>56</v>
      </c>
      <c r="J107" s="18">
        <f t="shared" si="14"/>
        <v>85203.005098394278</v>
      </c>
      <c r="K107" s="4"/>
    </row>
    <row r="108" spans="3:11" x14ac:dyDescent="0.25">
      <c r="C108">
        <v>98</v>
      </c>
      <c r="D108" s="9">
        <f t="shared" ca="1" si="9"/>
        <v>48061</v>
      </c>
      <c r="E108" s="4">
        <f t="shared" si="13"/>
        <v>175802.21103585584</v>
      </c>
      <c r="F108" s="4">
        <f t="shared" si="10"/>
        <v>0</v>
      </c>
      <c r="G108" s="4">
        <f t="shared" si="11"/>
        <v>1025.5128977091592</v>
      </c>
      <c r="H108" s="4">
        <f t="shared" si="12"/>
        <v>176827.72393356499</v>
      </c>
      <c r="I108" s="2">
        <f t="shared" ca="1" si="8"/>
        <v>56</v>
      </c>
      <c r="J108" s="18">
        <f t="shared" si="14"/>
        <v>85061.000089896945</v>
      </c>
      <c r="K108" s="4"/>
    </row>
    <row r="109" spans="3:11" x14ac:dyDescent="0.25">
      <c r="C109">
        <v>99</v>
      </c>
      <c r="D109" s="9">
        <f t="shared" ca="1" si="9"/>
        <v>48092</v>
      </c>
      <c r="E109" s="4">
        <f t="shared" si="13"/>
        <v>176827.72393356499</v>
      </c>
      <c r="F109" s="4">
        <f t="shared" si="10"/>
        <v>0</v>
      </c>
      <c r="G109" s="4">
        <f t="shared" si="11"/>
        <v>1031.4950562791291</v>
      </c>
      <c r="H109" s="4">
        <f t="shared" si="12"/>
        <v>177859.21898984411</v>
      </c>
      <c r="I109" s="2">
        <f t="shared" ca="1" si="8"/>
        <v>56</v>
      </c>
      <c r="J109" s="18">
        <f t="shared" si="14"/>
        <v>84919.231756413777</v>
      </c>
      <c r="K109" s="4"/>
    </row>
    <row r="110" spans="3:11" x14ac:dyDescent="0.25">
      <c r="C110">
        <v>100</v>
      </c>
      <c r="D110" s="9">
        <f t="shared" ca="1" si="9"/>
        <v>48122</v>
      </c>
      <c r="E110" s="4">
        <f t="shared" si="13"/>
        <v>177859.21898984411</v>
      </c>
      <c r="F110" s="4">
        <f t="shared" si="10"/>
        <v>0</v>
      </c>
      <c r="G110" s="4">
        <f t="shared" si="11"/>
        <v>1037.5121107740906</v>
      </c>
      <c r="H110" s="4">
        <f t="shared" si="12"/>
        <v>178896.7311006182</v>
      </c>
      <c r="I110" s="2">
        <f t="shared" ca="1" si="8"/>
        <v>56</v>
      </c>
      <c r="J110" s="18">
        <f t="shared" si="14"/>
        <v>84777.699703486418</v>
      </c>
      <c r="K110" s="4"/>
    </row>
    <row r="111" spans="3:11" x14ac:dyDescent="0.25">
      <c r="C111">
        <v>101</v>
      </c>
      <c r="D111" s="9">
        <f t="shared" ca="1" si="9"/>
        <v>48153</v>
      </c>
      <c r="E111" s="4">
        <f t="shared" si="13"/>
        <v>178896.7311006182</v>
      </c>
      <c r="F111" s="4">
        <f t="shared" si="10"/>
        <v>0</v>
      </c>
      <c r="G111" s="4">
        <f t="shared" si="11"/>
        <v>1043.5642647536063</v>
      </c>
      <c r="H111" s="4">
        <f t="shared" si="12"/>
        <v>179940.2953653718</v>
      </c>
      <c r="I111" s="2">
        <f t="shared" ca="1" si="8"/>
        <v>56</v>
      </c>
      <c r="J111" s="18">
        <f t="shared" si="14"/>
        <v>84636.403537313934</v>
      </c>
      <c r="K111" s="4"/>
    </row>
    <row r="112" spans="3:11" x14ac:dyDescent="0.25">
      <c r="C112">
        <v>102</v>
      </c>
      <c r="D112" s="9">
        <f t="shared" ca="1" si="9"/>
        <v>48183</v>
      </c>
      <c r="E112" s="4">
        <f t="shared" si="13"/>
        <v>179940.2953653718</v>
      </c>
      <c r="F112" s="4">
        <f t="shared" si="10"/>
        <v>0</v>
      </c>
      <c r="G112" s="4">
        <f t="shared" si="11"/>
        <v>1049.6517229646688</v>
      </c>
      <c r="H112" s="4">
        <f t="shared" si="12"/>
        <v>180989.94708833646</v>
      </c>
      <c r="I112" s="2">
        <f t="shared" ca="1" si="8"/>
        <v>56</v>
      </c>
      <c r="J112" s="18">
        <f t="shared" si="14"/>
        <v>84495.342864751743</v>
      </c>
      <c r="K112" s="4"/>
    </row>
    <row r="113" spans="3:11" x14ac:dyDescent="0.25">
      <c r="C113">
        <v>103</v>
      </c>
      <c r="D113" s="9">
        <f t="shared" ca="1" si="9"/>
        <v>48214</v>
      </c>
      <c r="E113" s="4">
        <f t="shared" si="13"/>
        <v>180989.94708833646</v>
      </c>
      <c r="F113" s="4">
        <f t="shared" si="10"/>
        <v>0</v>
      </c>
      <c r="G113" s="4">
        <f t="shared" si="11"/>
        <v>1055.7746913486294</v>
      </c>
      <c r="H113" s="4">
        <f t="shared" si="12"/>
        <v>182045.72177968509</v>
      </c>
      <c r="I113" s="2">
        <f t="shared" ca="1" si="8"/>
        <v>56</v>
      </c>
      <c r="J113" s="18">
        <f t="shared" si="14"/>
        <v>84354.517293310491</v>
      </c>
      <c r="K113" s="4"/>
    </row>
    <row r="114" spans="3:11" x14ac:dyDescent="0.25">
      <c r="C114">
        <v>104</v>
      </c>
      <c r="D114" s="9">
        <f t="shared" ca="1" si="9"/>
        <v>48245</v>
      </c>
      <c r="E114" s="4">
        <f t="shared" si="13"/>
        <v>182045.72177968509</v>
      </c>
      <c r="F114" s="4">
        <f t="shared" si="10"/>
        <v>0</v>
      </c>
      <c r="G114" s="4">
        <f t="shared" si="11"/>
        <v>1061.933377048163</v>
      </c>
      <c r="H114" s="4">
        <f t="shared" si="12"/>
        <v>183107.65515673326</v>
      </c>
      <c r="I114" s="2">
        <f t="shared" ca="1" si="8"/>
        <v>57</v>
      </c>
      <c r="J114" s="18">
        <f t="shared" si="14"/>
        <v>84213.926431154978</v>
      </c>
      <c r="K114" s="4"/>
    </row>
    <row r="115" spans="3:11" x14ac:dyDescent="0.25">
      <c r="C115">
        <v>105</v>
      </c>
      <c r="D115" s="9">
        <f t="shared" ca="1" si="9"/>
        <v>48274</v>
      </c>
      <c r="E115" s="4">
        <f t="shared" si="13"/>
        <v>183107.65515673326</v>
      </c>
      <c r="F115" s="4">
        <f t="shared" si="10"/>
        <v>0</v>
      </c>
      <c r="G115" s="4">
        <f t="shared" si="11"/>
        <v>1068.1279884142775</v>
      </c>
      <c r="H115" s="4">
        <f t="shared" si="12"/>
        <v>184175.78314514755</v>
      </c>
      <c r="I115" s="2">
        <f t="shared" ca="1" si="8"/>
        <v>57</v>
      </c>
      <c r="J115" s="18">
        <f t="shared" si="14"/>
        <v>84073.569887103047</v>
      </c>
      <c r="K115" s="4"/>
    </row>
    <row r="116" spans="3:11" x14ac:dyDescent="0.25">
      <c r="C116">
        <v>106</v>
      </c>
      <c r="D116" s="9">
        <f t="shared" ca="1" si="9"/>
        <v>48305</v>
      </c>
      <c r="E116" s="4">
        <f t="shared" si="13"/>
        <v>184175.78314514755</v>
      </c>
      <c r="F116" s="4">
        <f t="shared" si="10"/>
        <v>0</v>
      </c>
      <c r="G116" s="4">
        <f t="shared" si="11"/>
        <v>1074.3587350133607</v>
      </c>
      <c r="H116" s="4">
        <f t="shared" si="12"/>
        <v>185250.14188016093</v>
      </c>
      <c r="I116" s="2">
        <f t="shared" ca="1" si="8"/>
        <v>57</v>
      </c>
      <c r="J116" s="18">
        <f t="shared" si="14"/>
        <v>83933.447270624543</v>
      </c>
      <c r="K116" s="4"/>
    </row>
    <row r="117" spans="3:11" x14ac:dyDescent="0.25">
      <c r="C117">
        <v>107</v>
      </c>
      <c r="D117" s="9">
        <f t="shared" ca="1" si="9"/>
        <v>48335</v>
      </c>
      <c r="E117" s="4">
        <f t="shared" si="13"/>
        <v>185250.14188016093</v>
      </c>
      <c r="F117" s="4">
        <f t="shared" si="10"/>
        <v>0</v>
      </c>
      <c r="G117" s="4">
        <f t="shared" si="11"/>
        <v>1080.6258276342721</v>
      </c>
      <c r="H117" s="4">
        <f t="shared" si="12"/>
        <v>186330.7677077952</v>
      </c>
      <c r="I117" s="2">
        <f t="shared" ca="1" si="8"/>
        <v>57</v>
      </c>
      <c r="J117" s="18">
        <f t="shared" si="14"/>
        <v>83793.558191840173</v>
      </c>
      <c r="K117" s="4"/>
    </row>
    <row r="118" spans="3:11" x14ac:dyDescent="0.25">
      <c r="C118">
        <v>108</v>
      </c>
      <c r="D118" s="9">
        <f t="shared" ca="1" si="9"/>
        <v>48366</v>
      </c>
      <c r="E118" s="4">
        <f t="shared" si="13"/>
        <v>186330.7677077952</v>
      </c>
      <c r="F118" s="4">
        <f t="shared" si="10"/>
        <v>0</v>
      </c>
      <c r="G118" s="4">
        <f t="shared" si="11"/>
        <v>1086.9294782954721</v>
      </c>
      <c r="H118" s="4">
        <f t="shared" si="12"/>
        <v>187417.69718609066</v>
      </c>
      <c r="I118" s="2">
        <f t="shared" ca="1" si="8"/>
        <v>57</v>
      </c>
      <c r="J118" s="18">
        <f t="shared" si="14"/>
        <v>83653.90226152043</v>
      </c>
      <c r="K118" s="4"/>
    </row>
    <row r="119" spans="3:11" x14ac:dyDescent="0.25">
      <c r="C119">
        <v>109</v>
      </c>
      <c r="D119" s="9">
        <f t="shared" ca="1" si="9"/>
        <v>48396</v>
      </c>
      <c r="E119" s="4">
        <f t="shared" si="13"/>
        <v>187417.69718609066</v>
      </c>
      <c r="F119" s="4">
        <f t="shared" si="10"/>
        <v>0</v>
      </c>
      <c r="G119" s="4">
        <f t="shared" si="11"/>
        <v>1093.2699002521956</v>
      </c>
      <c r="H119" s="4">
        <f t="shared" si="12"/>
        <v>188510.96708634286</v>
      </c>
      <c r="I119" s="2">
        <f t="shared" ca="1" si="8"/>
        <v>57</v>
      </c>
      <c r="J119" s="18">
        <f t="shared" si="14"/>
        <v>83514.479091084562</v>
      </c>
      <c r="K119" s="4"/>
    </row>
    <row r="120" spans="3:11" x14ac:dyDescent="0.25">
      <c r="C120">
        <v>110</v>
      </c>
      <c r="D120" s="9">
        <f t="shared" ca="1" si="9"/>
        <v>48427</v>
      </c>
      <c r="E120" s="4">
        <f t="shared" si="13"/>
        <v>188510.96708634286</v>
      </c>
      <c r="F120" s="4">
        <f t="shared" si="10"/>
        <v>0</v>
      </c>
      <c r="G120" s="4">
        <f t="shared" si="11"/>
        <v>1099.6473080036667</v>
      </c>
      <c r="H120" s="4">
        <f t="shared" si="12"/>
        <v>189610.61439434654</v>
      </c>
      <c r="I120" s="2">
        <f t="shared" ca="1" si="8"/>
        <v>57</v>
      </c>
      <c r="J120" s="18">
        <f t="shared" si="14"/>
        <v>83375.28829259942</v>
      </c>
      <c r="K120" s="4"/>
    </row>
    <row r="121" spans="3:11" x14ac:dyDescent="0.25">
      <c r="C121">
        <v>111</v>
      </c>
      <c r="D121" s="9">
        <f t="shared" ca="1" si="9"/>
        <v>48458</v>
      </c>
      <c r="E121" s="4">
        <f t="shared" si="13"/>
        <v>189610.61439434654</v>
      </c>
      <c r="F121" s="4">
        <f t="shared" si="10"/>
        <v>0</v>
      </c>
      <c r="G121" s="4">
        <f t="shared" si="11"/>
        <v>1106.0619173003549</v>
      </c>
      <c r="H121" s="4">
        <f t="shared" si="12"/>
        <v>190716.67631164691</v>
      </c>
      <c r="I121" s="2">
        <f t="shared" ca="1" si="8"/>
        <v>57</v>
      </c>
      <c r="J121" s="18">
        <f t="shared" si="14"/>
        <v>83236.329478778411</v>
      </c>
      <c r="K121" s="4"/>
    </row>
    <row r="122" spans="3:11" x14ac:dyDescent="0.25">
      <c r="C122">
        <v>112</v>
      </c>
      <c r="D122" s="9">
        <f t="shared" ca="1" si="9"/>
        <v>48488</v>
      </c>
      <c r="E122" s="4">
        <f t="shared" si="13"/>
        <v>190716.67631164691</v>
      </c>
      <c r="F122" s="4">
        <f t="shared" si="10"/>
        <v>0</v>
      </c>
      <c r="G122" s="4">
        <f t="shared" si="11"/>
        <v>1112.5139451512737</v>
      </c>
      <c r="H122" s="4">
        <f t="shared" si="12"/>
        <v>191829.19025679817</v>
      </c>
      <c r="I122" s="2">
        <f t="shared" ca="1" si="8"/>
        <v>57</v>
      </c>
      <c r="J122" s="18">
        <f t="shared" si="14"/>
        <v>83097.60226298045</v>
      </c>
      <c r="K122" s="4"/>
    </row>
    <row r="123" spans="3:11" x14ac:dyDescent="0.25">
      <c r="C123">
        <v>113</v>
      </c>
      <c r="D123" s="9">
        <f t="shared" ca="1" si="9"/>
        <v>48519</v>
      </c>
      <c r="E123" s="4">
        <f t="shared" si="13"/>
        <v>191829.19025679817</v>
      </c>
      <c r="F123" s="4">
        <f t="shared" si="10"/>
        <v>0</v>
      </c>
      <c r="G123" s="4">
        <f t="shared" si="11"/>
        <v>1119.0036098313228</v>
      </c>
      <c r="H123" s="4">
        <f t="shared" si="12"/>
        <v>192948.1938666295</v>
      </c>
      <c r="I123" s="2">
        <f t="shared" ca="1" si="8"/>
        <v>57</v>
      </c>
      <c r="J123" s="18">
        <f t="shared" si="14"/>
        <v>82959.106259208813</v>
      </c>
      <c r="K123" s="4"/>
    </row>
    <row r="124" spans="3:11" x14ac:dyDescent="0.25">
      <c r="C124">
        <v>114</v>
      </c>
      <c r="D124" s="9">
        <f t="shared" ca="1" si="9"/>
        <v>48549</v>
      </c>
      <c r="E124" s="4">
        <f t="shared" si="13"/>
        <v>192948.1938666295</v>
      </c>
      <c r="F124" s="4">
        <f t="shared" si="10"/>
        <v>0</v>
      </c>
      <c r="G124" s="4">
        <f t="shared" si="11"/>
        <v>1125.5311308886721</v>
      </c>
      <c r="H124" s="4">
        <f t="shared" si="12"/>
        <v>194073.72499751818</v>
      </c>
      <c r="I124" s="2">
        <f t="shared" ca="1" si="8"/>
        <v>57</v>
      </c>
      <c r="J124" s="18">
        <f t="shared" si="14"/>
        <v>82820.841082110128</v>
      </c>
      <c r="K124" s="4"/>
    </row>
    <row r="125" spans="3:11" x14ac:dyDescent="0.25">
      <c r="C125">
        <v>115</v>
      </c>
      <c r="D125" s="9">
        <f t="shared" ca="1" si="9"/>
        <v>48580</v>
      </c>
      <c r="E125" s="4">
        <f t="shared" si="13"/>
        <v>194073.72499751818</v>
      </c>
      <c r="F125" s="4">
        <f t="shared" si="10"/>
        <v>0</v>
      </c>
      <c r="G125" s="4">
        <f t="shared" si="11"/>
        <v>1132.0967291521895</v>
      </c>
      <c r="H125" s="4">
        <f t="shared" si="12"/>
        <v>195205.82172667037</v>
      </c>
      <c r="I125" s="2">
        <f t="shared" ca="1" si="8"/>
        <v>58</v>
      </c>
      <c r="J125" s="18">
        <f t="shared" si="14"/>
        <v>82682.806346973273</v>
      </c>
      <c r="K125" s="4"/>
    </row>
    <row r="126" spans="3:11" x14ac:dyDescent="0.25">
      <c r="C126">
        <v>116</v>
      </c>
      <c r="D126" s="9">
        <f t="shared" ca="1" si="9"/>
        <v>48611</v>
      </c>
      <c r="E126" s="4">
        <f t="shared" si="13"/>
        <v>195205.82172667037</v>
      </c>
      <c r="F126" s="4">
        <f t="shared" si="10"/>
        <v>0</v>
      </c>
      <c r="G126" s="4">
        <f t="shared" si="11"/>
        <v>1138.7006267389106</v>
      </c>
      <c r="H126" s="4">
        <f t="shared" si="12"/>
        <v>196344.52235340929</v>
      </c>
      <c r="I126" s="2">
        <f t="shared" ca="1" si="8"/>
        <v>58</v>
      </c>
      <c r="J126" s="18">
        <f t="shared" si="14"/>
        <v>82545.001669728314</v>
      </c>
      <c r="K126" s="4"/>
    </row>
    <row r="127" spans="3:11" x14ac:dyDescent="0.25">
      <c r="C127">
        <v>117</v>
      </c>
      <c r="D127" s="9">
        <f t="shared" ca="1" si="9"/>
        <v>48639</v>
      </c>
      <c r="E127" s="4">
        <f t="shared" si="13"/>
        <v>196344.52235340929</v>
      </c>
      <c r="F127" s="4">
        <f t="shared" si="10"/>
        <v>0</v>
      </c>
      <c r="G127" s="4">
        <f t="shared" si="11"/>
        <v>1145.3430470615542</v>
      </c>
      <c r="H127" s="4">
        <f t="shared" si="12"/>
        <v>197489.86540047085</v>
      </c>
      <c r="I127" s="2">
        <f t="shared" ca="1" si="8"/>
        <v>58</v>
      </c>
      <c r="J127" s="18">
        <f t="shared" si="14"/>
        <v>82407.426666945423</v>
      </c>
      <c r="K127" s="4"/>
    </row>
    <row r="128" spans="3:11" x14ac:dyDescent="0.25">
      <c r="C128">
        <v>118</v>
      </c>
      <c r="D128" s="9">
        <f t="shared" ca="1" si="9"/>
        <v>48670</v>
      </c>
      <c r="E128" s="4">
        <f t="shared" si="13"/>
        <v>197489.86540047085</v>
      </c>
      <c r="F128" s="4">
        <f t="shared" si="10"/>
        <v>0</v>
      </c>
      <c r="G128" s="4">
        <f t="shared" si="11"/>
        <v>1152.0242148360801</v>
      </c>
      <c r="H128" s="4">
        <f t="shared" si="12"/>
        <v>198641.88961530692</v>
      </c>
      <c r="I128" s="2">
        <f t="shared" ca="1" si="8"/>
        <v>58</v>
      </c>
      <c r="J128" s="18">
        <f t="shared" si="14"/>
        <v>82270.080955833837</v>
      </c>
      <c r="K128" s="4"/>
    </row>
    <row r="129" spans="3:11" x14ac:dyDescent="0.25">
      <c r="C129">
        <v>119</v>
      </c>
      <c r="D129" s="9">
        <f t="shared" ca="1" si="9"/>
        <v>48700</v>
      </c>
      <c r="E129" s="4">
        <f t="shared" si="13"/>
        <v>198641.88961530692</v>
      </c>
      <c r="F129" s="4">
        <f t="shared" si="10"/>
        <v>0</v>
      </c>
      <c r="G129" s="4">
        <f t="shared" si="11"/>
        <v>1158.7443560892905</v>
      </c>
      <c r="H129" s="4">
        <f t="shared" si="12"/>
        <v>199800.63397139622</v>
      </c>
      <c r="I129" s="2">
        <f t="shared" ca="1" si="8"/>
        <v>58</v>
      </c>
      <c r="J129" s="18">
        <f t="shared" si="14"/>
        <v>82132.964154240777</v>
      </c>
      <c r="K129" s="4"/>
    </row>
    <row r="130" spans="3:11" x14ac:dyDescent="0.25">
      <c r="C130">
        <v>120</v>
      </c>
      <c r="D130" s="9">
        <f t="shared" ca="1" si="9"/>
        <v>48731</v>
      </c>
      <c r="E130" s="4">
        <f t="shared" si="13"/>
        <v>199800.63397139622</v>
      </c>
      <c r="F130" s="4">
        <f t="shared" si="10"/>
        <v>0</v>
      </c>
      <c r="G130" s="4">
        <f t="shared" si="11"/>
        <v>1165.503698166478</v>
      </c>
      <c r="H130" s="4">
        <f t="shared" si="12"/>
        <v>200966.13766956271</v>
      </c>
      <c r="I130" s="2">
        <f t="shared" ca="1" si="8"/>
        <v>58</v>
      </c>
      <c r="J130" s="18">
        <f t="shared" si="14"/>
        <v>81996.075880650373</v>
      </c>
      <c r="K130" s="4"/>
    </row>
    <row r="131" spans="3:11" x14ac:dyDescent="0.25">
      <c r="C131">
        <v>121</v>
      </c>
      <c r="D131" s="9">
        <f t="shared" ca="1" si="9"/>
        <v>48761</v>
      </c>
      <c r="E131" s="4">
        <f t="shared" si="13"/>
        <v>200966.13766956271</v>
      </c>
      <c r="F131" s="4">
        <f t="shared" si="10"/>
        <v>0</v>
      </c>
      <c r="G131" s="4">
        <f t="shared" si="11"/>
        <v>1172.3024697391158</v>
      </c>
      <c r="H131" s="4">
        <f t="shared" si="12"/>
        <v>202138.44013930182</v>
      </c>
      <c r="I131" s="2">
        <f t="shared" ca="1" si="8"/>
        <v>58</v>
      </c>
      <c r="J131" s="18">
        <f t="shared" si="14"/>
        <v>81859.415754182613</v>
      </c>
      <c r="K131" s="4"/>
    </row>
    <row r="132" spans="3:11" x14ac:dyDescent="0.25">
      <c r="C132">
        <v>122</v>
      </c>
      <c r="D132" s="9">
        <f t="shared" ca="1" si="9"/>
        <v>48792</v>
      </c>
      <c r="E132" s="4">
        <f t="shared" si="13"/>
        <v>202138.44013930182</v>
      </c>
      <c r="F132" s="4">
        <f t="shared" si="10"/>
        <v>0</v>
      </c>
      <c r="G132" s="4">
        <f t="shared" si="11"/>
        <v>1179.1409008125941</v>
      </c>
      <c r="H132" s="4">
        <f t="shared" si="12"/>
        <v>203317.58104011443</v>
      </c>
      <c r="I132" s="2">
        <f t="shared" ca="1" si="8"/>
        <v>58</v>
      </c>
      <c r="J132" s="18">
        <f t="shared" si="14"/>
        <v>81722.983394592302</v>
      </c>
      <c r="K132" s="4"/>
    </row>
    <row r="133" spans="3:11" x14ac:dyDescent="0.25">
      <c r="C133">
        <v>123</v>
      </c>
      <c r="D133" s="9">
        <f t="shared" ca="1" si="9"/>
        <v>48823</v>
      </c>
      <c r="E133" s="4">
        <f t="shared" si="13"/>
        <v>203317.58104011443</v>
      </c>
      <c r="F133" s="4">
        <f t="shared" si="10"/>
        <v>0</v>
      </c>
      <c r="G133" s="4">
        <f t="shared" si="11"/>
        <v>1186.0192227340008</v>
      </c>
      <c r="H133" s="4">
        <f t="shared" si="12"/>
        <v>204503.60026284843</v>
      </c>
      <c r="I133" s="2">
        <f t="shared" ca="1" si="8"/>
        <v>58</v>
      </c>
      <c r="J133" s="18">
        <f t="shared" si="14"/>
        <v>81586.778422267977</v>
      </c>
      <c r="K133" s="4"/>
    </row>
    <row r="134" spans="3:11" x14ac:dyDescent="0.25">
      <c r="C134">
        <v>124</v>
      </c>
      <c r="D134" s="9">
        <f t="shared" ca="1" si="9"/>
        <v>48853</v>
      </c>
      <c r="E134" s="4">
        <f t="shared" si="13"/>
        <v>204503.60026284843</v>
      </c>
      <c r="F134" s="4">
        <f t="shared" si="10"/>
        <v>0</v>
      </c>
      <c r="G134" s="4">
        <f t="shared" si="11"/>
        <v>1192.9376681999493</v>
      </c>
      <c r="H134" s="4">
        <f t="shared" si="12"/>
        <v>205696.53793104837</v>
      </c>
      <c r="I134" s="2">
        <f t="shared" ca="1" si="8"/>
        <v>58</v>
      </c>
      <c r="J134" s="18">
        <f t="shared" si="14"/>
        <v>81450.800458230864</v>
      </c>
      <c r="K134" s="4"/>
    </row>
    <row r="135" spans="3:11" x14ac:dyDescent="0.25">
      <c r="C135">
        <v>125</v>
      </c>
      <c r="D135" s="9">
        <f t="shared" ca="1" si="9"/>
        <v>48884</v>
      </c>
      <c r="E135" s="4">
        <f t="shared" si="13"/>
        <v>205696.53793104837</v>
      </c>
      <c r="F135" s="4">
        <f t="shared" si="10"/>
        <v>0</v>
      </c>
      <c r="G135" s="4">
        <f t="shared" si="11"/>
        <v>1199.8964712644488</v>
      </c>
      <c r="H135" s="4">
        <f t="shared" si="12"/>
        <v>206896.43440231282</v>
      </c>
      <c r="I135" s="2">
        <f t="shared" ca="1" si="8"/>
        <v>58</v>
      </c>
      <c r="J135" s="18">
        <f t="shared" si="14"/>
        <v>81315.049124133802</v>
      </c>
      <c r="K135" s="4"/>
    </row>
    <row r="136" spans="3:11" x14ac:dyDescent="0.25">
      <c r="C136">
        <v>126</v>
      </c>
      <c r="D136" s="9">
        <f t="shared" ca="1" si="9"/>
        <v>48914</v>
      </c>
      <c r="E136" s="4">
        <f t="shared" si="13"/>
        <v>206896.43440231282</v>
      </c>
      <c r="F136" s="4">
        <f t="shared" si="10"/>
        <v>0</v>
      </c>
      <c r="G136" s="4">
        <f t="shared" si="11"/>
        <v>1206.8958673468248</v>
      </c>
      <c r="H136" s="4">
        <f t="shared" si="12"/>
        <v>208103.33026965964</v>
      </c>
      <c r="I136" s="2">
        <f t="shared" ca="1" si="8"/>
        <v>58</v>
      </c>
      <c r="J136" s="18">
        <f t="shared" si="14"/>
        <v>81179.524042260236</v>
      </c>
      <c r="K136" s="4"/>
    </row>
    <row r="137" spans="3:11" x14ac:dyDescent="0.25">
      <c r="C137">
        <v>127</v>
      </c>
      <c r="D137" s="9">
        <f t="shared" ca="1" si="9"/>
        <v>48945</v>
      </c>
      <c r="E137" s="4">
        <f t="shared" si="13"/>
        <v>208103.33026965964</v>
      </c>
      <c r="F137" s="4">
        <f t="shared" si="10"/>
        <v>0</v>
      </c>
      <c r="G137" s="4">
        <f t="shared" si="11"/>
        <v>1213.9360932396812</v>
      </c>
      <c r="H137" s="4">
        <f t="shared" si="12"/>
        <v>209317.26636289933</v>
      </c>
      <c r="I137" s="2">
        <f t="shared" ca="1" si="8"/>
        <v>59</v>
      </c>
      <c r="J137" s="18">
        <f t="shared" si="14"/>
        <v>81044.224835523128</v>
      </c>
      <c r="K137" s="4"/>
    </row>
    <row r="138" spans="3:11" x14ac:dyDescent="0.25">
      <c r="C138">
        <v>128</v>
      </c>
      <c r="D138" s="9">
        <f t="shared" ca="1" si="9"/>
        <v>48976</v>
      </c>
      <c r="E138" s="4">
        <f t="shared" si="13"/>
        <v>209317.26636289933</v>
      </c>
      <c r="F138" s="4">
        <f t="shared" si="10"/>
        <v>0</v>
      </c>
      <c r="G138" s="4">
        <f t="shared" si="11"/>
        <v>1221.0173871169129</v>
      </c>
      <c r="H138" s="4">
        <f t="shared" si="12"/>
        <v>210538.28375001624</v>
      </c>
      <c r="I138" s="2">
        <f t="shared" ca="1" si="8"/>
        <v>59</v>
      </c>
      <c r="J138" s="18">
        <f t="shared" si="14"/>
        <v>80909.15112746392</v>
      </c>
      <c r="K138" s="4"/>
    </row>
    <row r="139" spans="3:11" x14ac:dyDescent="0.25">
      <c r="C139">
        <v>129</v>
      </c>
      <c r="D139" s="9">
        <f t="shared" ca="1" si="9"/>
        <v>49004</v>
      </c>
      <c r="E139" s="4">
        <f t="shared" si="13"/>
        <v>210538.28375001624</v>
      </c>
      <c r="F139" s="4">
        <f t="shared" si="10"/>
        <v>0</v>
      </c>
      <c r="G139" s="4">
        <f t="shared" si="11"/>
        <v>1228.1399885417616</v>
      </c>
      <c r="H139" s="4">
        <f t="shared" si="12"/>
        <v>211766.42373855799</v>
      </c>
      <c r="I139" s="2">
        <f t="shared" ref="I139:I202" ca="1" si="15">ROUNDDOWN(((D139-$B$8)/365.25),0)</f>
        <v>59</v>
      </c>
      <c r="J139" s="18">
        <f t="shared" si="14"/>
        <v>80774.302542251477</v>
      </c>
      <c r="K139" s="4"/>
    </row>
    <row r="140" spans="3:11" x14ac:dyDescent="0.25">
      <c r="C140">
        <v>130</v>
      </c>
      <c r="D140" s="9">
        <f t="shared" ref="D140:D203" ca="1" si="16">EOMONTH(D139,0)+1</f>
        <v>49035</v>
      </c>
      <c r="E140" s="4">
        <f t="shared" si="13"/>
        <v>211766.42373855799</v>
      </c>
      <c r="F140" s="4">
        <f t="shared" ref="F140:F203" si="17">$B$5</f>
        <v>0</v>
      </c>
      <c r="G140" s="4">
        <f t="shared" ref="G140:G203" si="18">E140*(($B$4/12))</f>
        <v>1235.3041384749217</v>
      </c>
      <c r="H140" s="4">
        <f t="shared" ref="H140:H203" si="19">E140+F140+G140</f>
        <v>213001.72787703291</v>
      </c>
      <c r="I140" s="2">
        <f t="shared" ca="1" si="15"/>
        <v>59</v>
      </c>
      <c r="J140" s="18">
        <f t="shared" si="14"/>
        <v>80639.67870468105</v>
      </c>
      <c r="K140" s="4"/>
    </row>
    <row r="141" spans="3:11" x14ac:dyDescent="0.25">
      <c r="C141">
        <v>131</v>
      </c>
      <c r="D141" s="9">
        <f t="shared" ca="1" si="16"/>
        <v>49065</v>
      </c>
      <c r="E141" s="4">
        <f t="shared" ref="E141:E204" si="20">H140</f>
        <v>213001.72787703291</v>
      </c>
      <c r="F141" s="4">
        <f t="shared" si="17"/>
        <v>0</v>
      </c>
      <c r="G141" s="4">
        <f t="shared" si="18"/>
        <v>1242.510079282692</v>
      </c>
      <c r="H141" s="4">
        <f t="shared" si="19"/>
        <v>214244.2379563156</v>
      </c>
      <c r="I141" s="2">
        <f t="shared" ca="1" si="15"/>
        <v>59</v>
      </c>
      <c r="J141" s="18">
        <f t="shared" si="14"/>
        <v>80505.279240173244</v>
      </c>
      <c r="K141" s="4"/>
    </row>
    <row r="142" spans="3:11" x14ac:dyDescent="0.25">
      <c r="C142">
        <v>132</v>
      </c>
      <c r="D142" s="9">
        <f t="shared" ca="1" si="16"/>
        <v>49096</v>
      </c>
      <c r="E142" s="4">
        <f t="shared" si="20"/>
        <v>214244.2379563156</v>
      </c>
      <c r="F142" s="4">
        <f t="shared" si="17"/>
        <v>0</v>
      </c>
      <c r="G142" s="4">
        <f t="shared" si="18"/>
        <v>1249.7580547451744</v>
      </c>
      <c r="H142" s="4">
        <f t="shared" si="19"/>
        <v>215493.99601106078</v>
      </c>
      <c r="I142" s="2">
        <f t="shared" ca="1" si="15"/>
        <v>59</v>
      </c>
      <c r="J142" s="18">
        <f t="shared" ref="J142:J205" si="21">J141*(1-($K$8/12))</f>
        <v>80371.103774772957</v>
      </c>
      <c r="K142" s="4"/>
    </row>
    <row r="143" spans="3:11" x14ac:dyDescent="0.25">
      <c r="C143">
        <v>133</v>
      </c>
      <c r="D143" s="9">
        <f t="shared" ca="1" si="16"/>
        <v>49126</v>
      </c>
      <c r="E143" s="4">
        <f t="shared" si="20"/>
        <v>215493.99601106078</v>
      </c>
      <c r="F143" s="4">
        <f t="shared" si="17"/>
        <v>0</v>
      </c>
      <c r="G143" s="4">
        <f t="shared" si="18"/>
        <v>1257.0483100645213</v>
      </c>
      <c r="H143" s="4">
        <f t="shared" si="19"/>
        <v>216751.04432112529</v>
      </c>
      <c r="I143" s="2">
        <f t="shared" ca="1" si="15"/>
        <v>59</v>
      </c>
      <c r="J143" s="18">
        <f t="shared" si="21"/>
        <v>80237.151935148329</v>
      </c>
      <c r="K143" s="4"/>
    </row>
    <row r="144" spans="3:11" x14ac:dyDescent="0.25">
      <c r="C144">
        <v>134</v>
      </c>
      <c r="D144" s="9">
        <f t="shared" ca="1" si="16"/>
        <v>49157</v>
      </c>
      <c r="E144" s="4">
        <f t="shared" si="20"/>
        <v>216751.04432112529</v>
      </c>
      <c r="F144" s="4">
        <f t="shared" si="17"/>
        <v>0</v>
      </c>
      <c r="G144" s="4">
        <f t="shared" si="18"/>
        <v>1264.3810918732308</v>
      </c>
      <c r="H144" s="4">
        <f t="shared" si="19"/>
        <v>218015.42541299851</v>
      </c>
      <c r="I144" s="2">
        <f t="shared" ca="1" si="15"/>
        <v>59</v>
      </c>
      <c r="J144" s="18">
        <f t="shared" si="21"/>
        <v>80103.423348589742</v>
      </c>
      <c r="K144" s="4"/>
    </row>
    <row r="145" spans="3:11" x14ac:dyDescent="0.25">
      <c r="C145">
        <v>135</v>
      </c>
      <c r="D145" s="9">
        <f t="shared" ca="1" si="16"/>
        <v>49188</v>
      </c>
      <c r="E145" s="4">
        <f t="shared" si="20"/>
        <v>218015.42541299851</v>
      </c>
      <c r="F145" s="4">
        <f t="shared" si="17"/>
        <v>0</v>
      </c>
      <c r="G145" s="4">
        <f t="shared" si="18"/>
        <v>1271.7566482424913</v>
      </c>
      <c r="H145" s="4">
        <f t="shared" si="19"/>
        <v>219287.18206124101</v>
      </c>
      <c r="I145" s="2">
        <f t="shared" ca="1" si="15"/>
        <v>59</v>
      </c>
      <c r="J145" s="18">
        <f t="shared" si="21"/>
        <v>79969.917643008754</v>
      </c>
      <c r="K145" s="4"/>
    </row>
    <row r="146" spans="3:11" x14ac:dyDescent="0.25">
      <c r="C146">
        <v>136</v>
      </c>
      <c r="D146" s="9">
        <f t="shared" ca="1" si="16"/>
        <v>49218</v>
      </c>
      <c r="E146" s="4">
        <f t="shared" si="20"/>
        <v>219287.18206124101</v>
      </c>
      <c r="F146" s="4">
        <f t="shared" si="17"/>
        <v>0</v>
      </c>
      <c r="G146" s="4">
        <f t="shared" si="18"/>
        <v>1279.1752286905726</v>
      </c>
      <c r="H146" s="4">
        <f t="shared" si="19"/>
        <v>220566.35728993159</v>
      </c>
      <c r="I146" s="2">
        <f t="shared" ca="1" si="15"/>
        <v>59</v>
      </c>
      <c r="J146" s="18">
        <f t="shared" si="21"/>
        <v>79836.634446937067</v>
      </c>
      <c r="K146" s="4"/>
    </row>
    <row r="147" spans="3:11" x14ac:dyDescent="0.25">
      <c r="C147">
        <v>137</v>
      </c>
      <c r="D147" s="9">
        <f t="shared" ca="1" si="16"/>
        <v>49249</v>
      </c>
      <c r="E147" s="4">
        <f t="shared" si="20"/>
        <v>220566.35728993159</v>
      </c>
      <c r="F147" s="4">
        <f t="shared" si="17"/>
        <v>0</v>
      </c>
      <c r="G147" s="4">
        <f t="shared" si="18"/>
        <v>1286.6370841912676</v>
      </c>
      <c r="H147" s="4">
        <f t="shared" si="19"/>
        <v>221852.99437412285</v>
      </c>
      <c r="I147" s="2">
        <f t="shared" ca="1" si="15"/>
        <v>59</v>
      </c>
      <c r="J147" s="18">
        <f t="shared" si="21"/>
        <v>79703.573389525496</v>
      </c>
      <c r="K147" s="4"/>
    </row>
    <row r="148" spans="3:11" x14ac:dyDescent="0.25">
      <c r="C148">
        <v>138</v>
      </c>
      <c r="D148" s="9">
        <f t="shared" ca="1" si="16"/>
        <v>49279</v>
      </c>
      <c r="E148" s="4">
        <f t="shared" si="20"/>
        <v>221852.99437412285</v>
      </c>
      <c r="F148" s="4">
        <f t="shared" si="17"/>
        <v>0</v>
      </c>
      <c r="G148" s="4">
        <f t="shared" si="18"/>
        <v>1294.1424671823834</v>
      </c>
      <c r="H148" s="4">
        <f t="shared" si="19"/>
        <v>223147.13684130524</v>
      </c>
      <c r="I148" s="2">
        <f t="shared" ca="1" si="15"/>
        <v>59</v>
      </c>
      <c r="J148" s="18">
        <f t="shared" si="21"/>
        <v>79570.734100542948</v>
      </c>
      <c r="K148" s="4"/>
    </row>
    <row r="149" spans="3:11" x14ac:dyDescent="0.25">
      <c r="C149">
        <v>139</v>
      </c>
      <c r="D149" s="9">
        <f t="shared" ca="1" si="16"/>
        <v>49310</v>
      </c>
      <c r="E149" s="4">
        <f t="shared" si="20"/>
        <v>223147.13684130524</v>
      </c>
      <c r="F149" s="4">
        <f t="shared" si="17"/>
        <v>0</v>
      </c>
      <c r="G149" s="4">
        <f t="shared" si="18"/>
        <v>1301.6916315742806</v>
      </c>
      <c r="H149" s="4">
        <f t="shared" si="19"/>
        <v>224448.82847287951</v>
      </c>
      <c r="I149" s="2">
        <f t="shared" ca="1" si="15"/>
        <v>60</v>
      </c>
      <c r="J149" s="18">
        <f t="shared" si="21"/>
        <v>79438.116210375374</v>
      </c>
      <c r="K149" s="4"/>
    </row>
    <row r="150" spans="3:11" x14ac:dyDescent="0.25">
      <c r="C150">
        <v>140</v>
      </c>
      <c r="D150" s="9">
        <f t="shared" ca="1" si="16"/>
        <v>49341</v>
      </c>
      <c r="E150" s="4">
        <f t="shared" si="20"/>
        <v>224448.82847287951</v>
      </c>
      <c r="F150" s="4">
        <f t="shared" si="17"/>
        <v>0</v>
      </c>
      <c r="G150" s="4">
        <f t="shared" si="18"/>
        <v>1309.2848327584638</v>
      </c>
      <c r="H150" s="4">
        <f t="shared" si="19"/>
        <v>225758.11330563796</v>
      </c>
      <c r="I150" s="2">
        <f t="shared" ca="1" si="15"/>
        <v>60</v>
      </c>
      <c r="J150" s="18">
        <f t="shared" si="21"/>
        <v>79305.719350024752</v>
      </c>
      <c r="K150" s="4"/>
    </row>
    <row r="151" spans="3:11" x14ac:dyDescent="0.25">
      <c r="C151">
        <v>141</v>
      </c>
      <c r="D151" s="9">
        <f t="shared" ca="1" si="16"/>
        <v>49369</v>
      </c>
      <c r="E151" s="4">
        <f t="shared" si="20"/>
        <v>225758.11330563796</v>
      </c>
      <c r="F151" s="4">
        <f t="shared" si="17"/>
        <v>0</v>
      </c>
      <c r="G151" s="4">
        <f t="shared" si="18"/>
        <v>1316.9223276162215</v>
      </c>
      <c r="H151" s="4">
        <f t="shared" si="19"/>
        <v>227075.03563325419</v>
      </c>
      <c r="I151" s="2">
        <f t="shared" ca="1" si="15"/>
        <v>60</v>
      </c>
      <c r="J151" s="18">
        <f t="shared" si="21"/>
        <v>79173.543151108039</v>
      </c>
      <c r="K151" s="4"/>
    </row>
    <row r="152" spans="3:11" x14ac:dyDescent="0.25">
      <c r="C152">
        <v>142</v>
      </c>
      <c r="D152" s="9">
        <f t="shared" ca="1" si="16"/>
        <v>49400</v>
      </c>
      <c r="E152" s="4">
        <f t="shared" si="20"/>
        <v>227075.03563325419</v>
      </c>
      <c r="F152" s="4">
        <f t="shared" si="17"/>
        <v>0</v>
      </c>
      <c r="G152" s="4">
        <f t="shared" si="18"/>
        <v>1324.6043745273162</v>
      </c>
      <c r="H152" s="4">
        <f t="shared" si="19"/>
        <v>228399.64000778151</v>
      </c>
      <c r="I152" s="2">
        <f t="shared" ca="1" si="15"/>
        <v>60</v>
      </c>
      <c r="J152" s="18">
        <f t="shared" si="21"/>
        <v>79041.587245856193</v>
      </c>
      <c r="K152" s="4"/>
    </row>
    <row r="153" spans="3:11" x14ac:dyDescent="0.25">
      <c r="C153">
        <v>143</v>
      </c>
      <c r="D153" s="9">
        <f t="shared" ca="1" si="16"/>
        <v>49430</v>
      </c>
      <c r="E153" s="4">
        <f t="shared" si="20"/>
        <v>228399.64000778151</v>
      </c>
      <c r="F153" s="4">
        <f t="shared" si="17"/>
        <v>0</v>
      </c>
      <c r="G153" s="4">
        <f t="shared" si="18"/>
        <v>1332.3312333787255</v>
      </c>
      <c r="H153" s="4">
        <f t="shared" si="19"/>
        <v>229731.97124116024</v>
      </c>
      <c r="I153" s="2">
        <f t="shared" ca="1" si="15"/>
        <v>60</v>
      </c>
      <c r="J153" s="18">
        <f t="shared" si="21"/>
        <v>78909.851267113103</v>
      </c>
      <c r="K153" s="4"/>
    </row>
    <row r="154" spans="3:11" x14ac:dyDescent="0.25">
      <c r="C154">
        <v>144</v>
      </c>
      <c r="D154" s="9">
        <f t="shared" ca="1" si="16"/>
        <v>49461</v>
      </c>
      <c r="E154" s="4">
        <f t="shared" si="20"/>
        <v>229731.97124116024</v>
      </c>
      <c r="F154" s="4">
        <f t="shared" si="17"/>
        <v>0</v>
      </c>
      <c r="G154" s="4">
        <f t="shared" si="18"/>
        <v>1340.1031655734348</v>
      </c>
      <c r="H154" s="4">
        <f t="shared" si="19"/>
        <v>231072.07440673368</v>
      </c>
      <c r="I154" s="2">
        <f t="shared" ca="1" si="15"/>
        <v>60</v>
      </c>
      <c r="J154" s="18">
        <f t="shared" si="21"/>
        <v>78778.334848334576</v>
      </c>
      <c r="K154" s="4"/>
    </row>
    <row r="155" spans="3:11" x14ac:dyDescent="0.25">
      <c r="C155">
        <v>145</v>
      </c>
      <c r="D155" s="9">
        <f t="shared" ca="1" si="16"/>
        <v>49491</v>
      </c>
      <c r="E155" s="4">
        <f t="shared" si="20"/>
        <v>231072.07440673368</v>
      </c>
      <c r="F155" s="4">
        <f t="shared" si="17"/>
        <v>0</v>
      </c>
      <c r="G155" s="4">
        <f t="shared" si="18"/>
        <v>1347.9204340392798</v>
      </c>
      <c r="H155" s="4">
        <f t="shared" si="19"/>
        <v>232419.99484077297</v>
      </c>
      <c r="I155" s="2">
        <f t="shared" ca="1" si="15"/>
        <v>60</v>
      </c>
      <c r="J155" s="18">
        <f t="shared" si="21"/>
        <v>78647.037623587355</v>
      </c>
      <c r="K155" s="4"/>
    </row>
    <row r="156" spans="3:11" x14ac:dyDescent="0.25">
      <c r="C156">
        <v>146</v>
      </c>
      <c r="D156" s="9">
        <f t="shared" ca="1" si="16"/>
        <v>49522</v>
      </c>
      <c r="E156" s="4">
        <f t="shared" si="20"/>
        <v>232419.99484077297</v>
      </c>
      <c r="F156" s="4">
        <f t="shared" si="17"/>
        <v>0</v>
      </c>
      <c r="G156" s="4">
        <f t="shared" si="18"/>
        <v>1355.7833032378423</v>
      </c>
      <c r="H156" s="4">
        <f t="shared" si="19"/>
        <v>233775.77814401081</v>
      </c>
      <c r="I156" s="2">
        <f t="shared" ca="1" si="15"/>
        <v>60</v>
      </c>
      <c r="J156" s="18">
        <f t="shared" si="21"/>
        <v>78515.959227548039</v>
      </c>
      <c r="K156" s="4"/>
    </row>
    <row r="157" spans="3:11" x14ac:dyDescent="0.25">
      <c r="C157">
        <v>147</v>
      </c>
      <c r="D157" s="9">
        <f t="shared" ca="1" si="16"/>
        <v>49553</v>
      </c>
      <c r="E157" s="4">
        <f t="shared" si="20"/>
        <v>233775.77814401081</v>
      </c>
      <c r="F157" s="4">
        <f t="shared" si="17"/>
        <v>0</v>
      </c>
      <c r="G157" s="4">
        <f t="shared" si="18"/>
        <v>1363.6920391733966</v>
      </c>
      <c r="H157" s="4">
        <f t="shared" si="19"/>
        <v>235139.4701831842</v>
      </c>
      <c r="I157" s="2">
        <f t="shared" ca="1" si="15"/>
        <v>60</v>
      </c>
      <c r="J157" s="18">
        <f t="shared" si="21"/>
        <v>78385.099295502121</v>
      </c>
      <c r="K157" s="4"/>
    </row>
    <row r="158" spans="3:11" x14ac:dyDescent="0.25">
      <c r="C158">
        <v>148</v>
      </c>
      <c r="D158" s="9">
        <f t="shared" ca="1" si="16"/>
        <v>49583</v>
      </c>
      <c r="E158" s="4">
        <f t="shared" si="20"/>
        <v>235139.4701831842</v>
      </c>
      <c r="F158" s="4">
        <f t="shared" si="17"/>
        <v>0</v>
      </c>
      <c r="G158" s="4">
        <f t="shared" si="18"/>
        <v>1371.6469094019078</v>
      </c>
      <c r="H158" s="4">
        <f t="shared" si="19"/>
        <v>236511.11709258609</v>
      </c>
      <c r="I158" s="2">
        <f t="shared" ca="1" si="15"/>
        <v>60</v>
      </c>
      <c r="J158" s="18">
        <f t="shared" si="21"/>
        <v>78254.457463342944</v>
      </c>
      <c r="K158" s="4"/>
    </row>
    <row r="159" spans="3:11" x14ac:dyDescent="0.25">
      <c r="C159">
        <v>149</v>
      </c>
      <c r="D159" s="9">
        <f t="shared" ca="1" si="16"/>
        <v>49614</v>
      </c>
      <c r="E159" s="4">
        <f t="shared" si="20"/>
        <v>236511.11709258609</v>
      </c>
      <c r="F159" s="4">
        <f t="shared" si="17"/>
        <v>0</v>
      </c>
      <c r="G159" s="4">
        <f t="shared" si="18"/>
        <v>1379.6481830400855</v>
      </c>
      <c r="H159" s="4">
        <f t="shared" si="19"/>
        <v>237890.76527562618</v>
      </c>
      <c r="I159" s="2">
        <f t="shared" ca="1" si="15"/>
        <v>60</v>
      </c>
      <c r="J159" s="18">
        <f t="shared" si="21"/>
        <v>78124.033367570708</v>
      </c>
      <c r="K159" s="4"/>
    </row>
    <row r="160" spans="3:11" x14ac:dyDescent="0.25">
      <c r="C160">
        <v>150</v>
      </c>
      <c r="D160" s="9">
        <f t="shared" ca="1" si="16"/>
        <v>49644</v>
      </c>
      <c r="E160" s="4">
        <f t="shared" si="20"/>
        <v>237890.76527562618</v>
      </c>
      <c r="F160" s="4">
        <f t="shared" si="17"/>
        <v>0</v>
      </c>
      <c r="G160" s="4">
        <f t="shared" si="18"/>
        <v>1387.6961307744862</v>
      </c>
      <c r="H160" s="4">
        <f t="shared" si="19"/>
        <v>239278.46140640066</v>
      </c>
      <c r="I160" s="2">
        <f t="shared" ca="1" si="15"/>
        <v>60</v>
      </c>
      <c r="J160" s="18">
        <f t="shared" si="21"/>
        <v>77993.826645291425</v>
      </c>
      <c r="K160" s="4"/>
    </row>
    <row r="161" spans="3:11" x14ac:dyDescent="0.25">
      <c r="C161">
        <v>151</v>
      </c>
      <c r="D161" s="9">
        <f t="shared" ca="1" si="16"/>
        <v>49675</v>
      </c>
      <c r="E161" s="4">
        <f t="shared" si="20"/>
        <v>239278.46140640066</v>
      </c>
      <c r="F161" s="4">
        <f t="shared" si="17"/>
        <v>0</v>
      </c>
      <c r="G161" s="4">
        <f t="shared" si="18"/>
        <v>1395.7910248706705</v>
      </c>
      <c r="H161" s="4">
        <f t="shared" si="19"/>
        <v>240674.25243127134</v>
      </c>
      <c r="I161" s="2">
        <f t="shared" ca="1" si="15"/>
        <v>60</v>
      </c>
      <c r="J161" s="18">
        <f t="shared" si="21"/>
        <v>77863.836934215942</v>
      </c>
      <c r="K161" s="4"/>
    </row>
    <row r="162" spans="3:11" x14ac:dyDescent="0.25">
      <c r="C162">
        <v>152</v>
      </c>
      <c r="D162" s="9">
        <f t="shared" ca="1" si="16"/>
        <v>49706</v>
      </c>
      <c r="E162" s="4">
        <f t="shared" si="20"/>
        <v>240674.25243127134</v>
      </c>
      <c r="F162" s="4">
        <f t="shared" si="17"/>
        <v>0</v>
      </c>
      <c r="G162" s="4">
        <f t="shared" si="18"/>
        <v>1403.9331391824162</v>
      </c>
      <c r="H162" s="4">
        <f t="shared" si="19"/>
        <v>242078.18557045376</v>
      </c>
      <c r="I162" s="2">
        <f t="shared" ca="1" si="15"/>
        <v>61</v>
      </c>
      <c r="J162" s="18">
        <f t="shared" si="21"/>
        <v>77734.06387265891</v>
      </c>
      <c r="K162" s="4"/>
    </row>
    <row r="163" spans="3:11" x14ac:dyDescent="0.25">
      <c r="C163">
        <v>153</v>
      </c>
      <c r="D163" s="9">
        <f t="shared" ca="1" si="16"/>
        <v>49735</v>
      </c>
      <c r="E163" s="4">
        <f t="shared" si="20"/>
        <v>242078.18557045376</v>
      </c>
      <c r="F163" s="4">
        <f t="shared" si="17"/>
        <v>0</v>
      </c>
      <c r="G163" s="4">
        <f t="shared" si="18"/>
        <v>1412.1227491609802</v>
      </c>
      <c r="H163" s="4">
        <f t="shared" si="19"/>
        <v>243490.30831961473</v>
      </c>
      <c r="I163" s="2">
        <f t="shared" ca="1" si="15"/>
        <v>61</v>
      </c>
      <c r="J163" s="18">
        <f t="shared" si="21"/>
        <v>77604.507099537805</v>
      </c>
      <c r="K163" s="4"/>
    </row>
    <row r="164" spans="3:11" x14ac:dyDescent="0.25">
      <c r="C164">
        <v>154</v>
      </c>
      <c r="D164" s="9">
        <f t="shared" ca="1" si="16"/>
        <v>49766</v>
      </c>
      <c r="E164" s="4">
        <f t="shared" si="20"/>
        <v>243490.30831961473</v>
      </c>
      <c r="F164" s="4">
        <f t="shared" si="17"/>
        <v>0</v>
      </c>
      <c r="G164" s="4">
        <f t="shared" si="18"/>
        <v>1420.3601318644194</v>
      </c>
      <c r="H164" s="4">
        <f t="shared" si="19"/>
        <v>244910.66845147914</v>
      </c>
      <c r="I164" s="2">
        <f t="shared" ca="1" si="15"/>
        <v>61</v>
      </c>
      <c r="J164" s="18">
        <f t="shared" si="21"/>
        <v>77475.166254371899</v>
      </c>
      <c r="K164" s="4"/>
    </row>
    <row r="165" spans="3:11" x14ac:dyDescent="0.25">
      <c r="C165">
        <v>155</v>
      </c>
      <c r="D165" s="9">
        <f t="shared" ca="1" si="16"/>
        <v>49796</v>
      </c>
      <c r="E165" s="4">
        <f t="shared" si="20"/>
        <v>244910.66845147914</v>
      </c>
      <c r="F165" s="4">
        <f t="shared" si="17"/>
        <v>0</v>
      </c>
      <c r="G165" s="4">
        <f t="shared" si="18"/>
        <v>1428.6455659669616</v>
      </c>
      <c r="H165" s="4">
        <f t="shared" si="19"/>
        <v>246339.3140174461</v>
      </c>
      <c r="I165" s="2">
        <f t="shared" ca="1" si="15"/>
        <v>61</v>
      </c>
      <c r="J165" s="18">
        <f t="shared" si="21"/>
        <v>77346.040977281271</v>
      </c>
      <c r="K165" s="4"/>
    </row>
    <row r="166" spans="3:11" x14ac:dyDescent="0.25">
      <c r="C166">
        <v>156</v>
      </c>
      <c r="D166" s="9">
        <f t="shared" ca="1" si="16"/>
        <v>49827</v>
      </c>
      <c r="E166" s="4">
        <f t="shared" si="20"/>
        <v>246339.3140174461</v>
      </c>
      <c r="F166" s="4">
        <f t="shared" si="17"/>
        <v>0</v>
      </c>
      <c r="G166" s="4">
        <f t="shared" si="18"/>
        <v>1436.9793317684357</v>
      </c>
      <c r="H166" s="4">
        <f t="shared" si="19"/>
        <v>247776.29334921454</v>
      </c>
      <c r="I166" s="2">
        <f t="shared" ca="1" si="15"/>
        <v>61</v>
      </c>
      <c r="J166" s="18">
        <f t="shared" si="21"/>
        <v>77217.130908985797</v>
      </c>
      <c r="K166" s="4"/>
    </row>
    <row r="167" spans="3:11" x14ac:dyDescent="0.25">
      <c r="C167">
        <v>157</v>
      </c>
      <c r="D167" s="9">
        <f t="shared" ca="1" si="16"/>
        <v>49857</v>
      </c>
      <c r="E167" s="4">
        <f t="shared" si="20"/>
        <v>247776.29334921454</v>
      </c>
      <c r="F167" s="4">
        <f t="shared" si="17"/>
        <v>0</v>
      </c>
      <c r="G167" s="4">
        <f t="shared" si="18"/>
        <v>1445.3617112037516</v>
      </c>
      <c r="H167" s="4">
        <f t="shared" si="19"/>
        <v>249221.6550604183</v>
      </c>
      <c r="I167" s="2">
        <f t="shared" ca="1" si="15"/>
        <v>61</v>
      </c>
      <c r="J167" s="18">
        <f t="shared" si="21"/>
        <v>77088.435690804152</v>
      </c>
      <c r="K167" s="4"/>
    </row>
    <row r="168" spans="3:11" x14ac:dyDescent="0.25">
      <c r="C168">
        <v>158</v>
      </c>
      <c r="D168" s="9">
        <f t="shared" ca="1" si="16"/>
        <v>49888</v>
      </c>
      <c r="E168" s="4">
        <f t="shared" si="20"/>
        <v>249221.6550604183</v>
      </c>
      <c r="F168" s="4">
        <f t="shared" si="17"/>
        <v>0</v>
      </c>
      <c r="G168" s="4">
        <f t="shared" si="18"/>
        <v>1453.7929878524401</v>
      </c>
      <c r="H168" s="4">
        <f t="shared" si="19"/>
        <v>250675.44804827074</v>
      </c>
      <c r="I168" s="2">
        <f t="shared" ca="1" si="15"/>
        <v>61</v>
      </c>
      <c r="J168" s="18">
        <f t="shared" si="21"/>
        <v>76959.954964652803</v>
      </c>
      <c r="K168" s="4"/>
    </row>
    <row r="169" spans="3:11" x14ac:dyDescent="0.25">
      <c r="C169">
        <v>159</v>
      </c>
      <c r="D169" s="9">
        <f t="shared" ca="1" si="16"/>
        <v>49919</v>
      </c>
      <c r="E169" s="4">
        <f t="shared" si="20"/>
        <v>250675.44804827074</v>
      </c>
      <c r="F169" s="4">
        <f t="shared" si="17"/>
        <v>0</v>
      </c>
      <c r="G169" s="4">
        <f t="shared" si="18"/>
        <v>1462.2734469482461</v>
      </c>
      <c r="H169" s="4">
        <f t="shared" si="19"/>
        <v>252137.72149521898</v>
      </c>
      <c r="I169" s="2">
        <f t="shared" ca="1" si="15"/>
        <v>61</v>
      </c>
      <c r="J169" s="18">
        <f t="shared" si="21"/>
        <v>76831.68837304505</v>
      </c>
      <c r="K169" s="4"/>
    </row>
    <row r="170" spans="3:11" x14ac:dyDescent="0.25">
      <c r="C170">
        <v>160</v>
      </c>
      <c r="D170" s="9">
        <f t="shared" ca="1" si="16"/>
        <v>49949</v>
      </c>
      <c r="E170" s="4">
        <f t="shared" si="20"/>
        <v>252137.72149521898</v>
      </c>
      <c r="F170" s="4">
        <f t="shared" si="17"/>
        <v>0</v>
      </c>
      <c r="G170" s="4">
        <f t="shared" si="18"/>
        <v>1470.8033753887776</v>
      </c>
      <c r="H170" s="4">
        <f t="shared" si="19"/>
        <v>253608.52487060777</v>
      </c>
      <c r="I170" s="2">
        <f t="shared" ca="1" si="15"/>
        <v>61</v>
      </c>
      <c r="J170" s="18">
        <f t="shared" si="21"/>
        <v>76703.635559089977</v>
      </c>
      <c r="K170" s="4"/>
    </row>
    <row r="171" spans="3:11" x14ac:dyDescent="0.25">
      <c r="C171">
        <v>161</v>
      </c>
      <c r="D171" s="9">
        <f t="shared" ca="1" si="16"/>
        <v>49980</v>
      </c>
      <c r="E171" s="4">
        <f t="shared" si="20"/>
        <v>253608.52487060777</v>
      </c>
      <c r="F171" s="4">
        <f t="shared" si="17"/>
        <v>0</v>
      </c>
      <c r="G171" s="4">
        <f t="shared" si="18"/>
        <v>1479.383061745212</v>
      </c>
      <c r="H171" s="4">
        <f t="shared" si="19"/>
        <v>255087.90793235297</v>
      </c>
      <c r="I171" s="2">
        <f t="shared" ca="1" si="15"/>
        <v>61</v>
      </c>
      <c r="J171" s="18">
        <f t="shared" si="21"/>
        <v>76575.796166491491</v>
      </c>
      <c r="K171" s="4"/>
    </row>
    <row r="172" spans="3:11" x14ac:dyDescent="0.25">
      <c r="C172">
        <v>162</v>
      </c>
      <c r="D172" s="9">
        <f t="shared" ca="1" si="16"/>
        <v>50010</v>
      </c>
      <c r="E172" s="4">
        <f t="shared" si="20"/>
        <v>255087.90793235297</v>
      </c>
      <c r="F172" s="4">
        <f t="shared" si="17"/>
        <v>0</v>
      </c>
      <c r="G172" s="4">
        <f t="shared" si="18"/>
        <v>1488.0127962720592</v>
      </c>
      <c r="H172" s="4">
        <f t="shared" si="19"/>
        <v>256575.92072862503</v>
      </c>
      <c r="I172" s="2">
        <f t="shared" ca="1" si="15"/>
        <v>61</v>
      </c>
      <c r="J172" s="18">
        <f t="shared" si="21"/>
        <v>76448.169839547336</v>
      </c>
      <c r="K172" s="4"/>
    </row>
    <row r="173" spans="3:11" x14ac:dyDescent="0.25">
      <c r="C173">
        <v>163</v>
      </c>
      <c r="D173" s="9">
        <f t="shared" ca="1" si="16"/>
        <v>50041</v>
      </c>
      <c r="E173" s="4">
        <f t="shared" si="20"/>
        <v>256575.92072862503</v>
      </c>
      <c r="F173" s="4">
        <f t="shared" si="17"/>
        <v>0</v>
      </c>
      <c r="G173" s="4">
        <f t="shared" si="18"/>
        <v>1496.6928709169795</v>
      </c>
      <c r="H173" s="4">
        <f t="shared" si="19"/>
        <v>258072.613599542</v>
      </c>
      <c r="I173" s="2">
        <f t="shared" ca="1" si="15"/>
        <v>62</v>
      </c>
      <c r="J173" s="18">
        <f t="shared" si="21"/>
        <v>76320.756223148084</v>
      </c>
      <c r="K173" s="4"/>
    </row>
    <row r="174" spans="3:11" x14ac:dyDescent="0.25">
      <c r="C174">
        <v>164</v>
      </c>
      <c r="D174" s="9">
        <f t="shared" ca="1" si="16"/>
        <v>50072</v>
      </c>
      <c r="E174" s="4">
        <f t="shared" si="20"/>
        <v>258072.613599542</v>
      </c>
      <c r="F174" s="4">
        <f t="shared" si="17"/>
        <v>0</v>
      </c>
      <c r="G174" s="4">
        <f t="shared" si="18"/>
        <v>1505.4235793306618</v>
      </c>
      <c r="H174" s="4">
        <f t="shared" si="19"/>
        <v>259578.03717887268</v>
      </c>
      <c r="I174" s="2">
        <f t="shared" ca="1" si="15"/>
        <v>62</v>
      </c>
      <c r="J174" s="18">
        <f t="shared" si="21"/>
        <v>76193.554962776165</v>
      </c>
      <c r="K174" s="4"/>
    </row>
    <row r="175" spans="3:11" x14ac:dyDescent="0.25">
      <c r="C175">
        <v>165</v>
      </c>
      <c r="D175" s="9">
        <f t="shared" ca="1" si="16"/>
        <v>50100</v>
      </c>
      <c r="E175" s="4">
        <f t="shared" si="20"/>
        <v>259578.03717887268</v>
      </c>
      <c r="F175" s="4">
        <f t="shared" si="17"/>
        <v>0</v>
      </c>
      <c r="G175" s="4">
        <f t="shared" si="18"/>
        <v>1514.2052168767573</v>
      </c>
      <c r="H175" s="4">
        <f t="shared" si="19"/>
        <v>261092.24239574943</v>
      </c>
      <c r="I175" s="2">
        <f t="shared" ca="1" si="15"/>
        <v>62</v>
      </c>
      <c r="J175" s="18">
        <f t="shared" si="21"/>
        <v>76066.565704504872</v>
      </c>
      <c r="K175" s="4"/>
    </row>
    <row r="176" spans="3:11" x14ac:dyDescent="0.25">
      <c r="C176">
        <v>166</v>
      </c>
      <c r="D176" s="9">
        <f t="shared" ca="1" si="16"/>
        <v>50131</v>
      </c>
      <c r="E176" s="4">
        <f t="shared" si="20"/>
        <v>261092.24239574943</v>
      </c>
      <c r="F176" s="4">
        <f t="shared" si="17"/>
        <v>0</v>
      </c>
      <c r="G176" s="4">
        <f t="shared" si="18"/>
        <v>1523.0380806418718</v>
      </c>
      <c r="H176" s="4">
        <f t="shared" si="19"/>
        <v>262615.28047639132</v>
      </c>
      <c r="I176" s="2">
        <f t="shared" ca="1" si="15"/>
        <v>62</v>
      </c>
      <c r="J176" s="18">
        <f t="shared" si="21"/>
        <v>75939.788094997362</v>
      </c>
      <c r="K176" s="4"/>
    </row>
    <row r="177" spans="3:11" x14ac:dyDescent="0.25">
      <c r="C177">
        <v>167</v>
      </c>
      <c r="D177" s="9">
        <f t="shared" ca="1" si="16"/>
        <v>50161</v>
      </c>
      <c r="E177" s="4">
        <f t="shared" si="20"/>
        <v>262615.28047639132</v>
      </c>
      <c r="F177" s="4">
        <f t="shared" si="17"/>
        <v>0</v>
      </c>
      <c r="G177" s="4">
        <f t="shared" si="18"/>
        <v>1531.9224694456161</v>
      </c>
      <c r="H177" s="4">
        <f t="shared" si="19"/>
        <v>264147.20294583694</v>
      </c>
      <c r="I177" s="2">
        <f t="shared" ca="1" si="15"/>
        <v>62</v>
      </c>
      <c r="J177" s="18">
        <f t="shared" si="21"/>
        <v>75813.221781505694</v>
      </c>
      <c r="K177" s="4"/>
    </row>
    <row r="178" spans="3:11" x14ac:dyDescent="0.25">
      <c r="C178">
        <v>168</v>
      </c>
      <c r="D178" s="9">
        <f t="shared" ca="1" si="16"/>
        <v>50192</v>
      </c>
      <c r="E178" s="4">
        <f t="shared" si="20"/>
        <v>264147.20294583694</v>
      </c>
      <c r="F178" s="4">
        <f t="shared" si="17"/>
        <v>0</v>
      </c>
      <c r="G178" s="4">
        <f t="shared" si="18"/>
        <v>1540.8586838507156</v>
      </c>
      <c r="H178" s="4">
        <f t="shared" si="19"/>
        <v>265688.06162968767</v>
      </c>
      <c r="I178" s="2">
        <f t="shared" ca="1" si="15"/>
        <v>62</v>
      </c>
      <c r="J178" s="18">
        <f t="shared" si="21"/>
        <v>75686.866411869851</v>
      </c>
      <c r="K178" s="4"/>
    </row>
    <row r="179" spans="3:11" x14ac:dyDescent="0.25">
      <c r="C179">
        <v>169</v>
      </c>
      <c r="D179" s="9">
        <f t="shared" ca="1" si="16"/>
        <v>50222</v>
      </c>
      <c r="E179" s="4">
        <f t="shared" si="20"/>
        <v>265688.06162968767</v>
      </c>
      <c r="F179" s="4">
        <f t="shared" si="17"/>
        <v>0</v>
      </c>
      <c r="G179" s="4">
        <f t="shared" si="18"/>
        <v>1549.8470261731782</v>
      </c>
      <c r="H179" s="4">
        <f t="shared" si="19"/>
        <v>267237.90865586087</v>
      </c>
      <c r="I179" s="2">
        <f t="shared" ca="1" si="15"/>
        <v>62</v>
      </c>
      <c r="J179" s="18">
        <f t="shared" si="21"/>
        <v>75560.721634516725</v>
      </c>
      <c r="K179" s="4"/>
    </row>
    <row r="180" spans="3:11" x14ac:dyDescent="0.25">
      <c r="C180">
        <v>170</v>
      </c>
      <c r="D180" s="9">
        <f t="shared" ca="1" si="16"/>
        <v>50253</v>
      </c>
      <c r="E180" s="4">
        <f t="shared" si="20"/>
        <v>267237.90865586087</v>
      </c>
      <c r="F180" s="4">
        <f t="shared" si="17"/>
        <v>0</v>
      </c>
      <c r="G180" s="4">
        <f t="shared" si="18"/>
        <v>1558.8878004925218</v>
      </c>
      <c r="H180" s="4">
        <f t="shared" si="19"/>
        <v>268796.79645635339</v>
      </c>
      <c r="I180" s="2">
        <f t="shared" ca="1" si="15"/>
        <v>62</v>
      </c>
      <c r="J180" s="18">
        <f t="shared" si="21"/>
        <v>75434.787098459201</v>
      </c>
      <c r="K180" s="4"/>
    </row>
    <row r="181" spans="3:11" x14ac:dyDescent="0.25">
      <c r="C181">
        <v>171</v>
      </c>
      <c r="D181" s="9">
        <f t="shared" ca="1" si="16"/>
        <v>50284</v>
      </c>
      <c r="E181" s="4">
        <f t="shared" si="20"/>
        <v>268796.79645635339</v>
      </c>
      <c r="F181" s="4">
        <f t="shared" si="17"/>
        <v>0</v>
      </c>
      <c r="G181" s="4">
        <f t="shared" si="18"/>
        <v>1567.9813126620616</v>
      </c>
      <c r="H181" s="4">
        <f t="shared" si="19"/>
        <v>270364.77776901546</v>
      </c>
      <c r="I181" s="2">
        <f t="shared" ca="1" si="15"/>
        <v>62</v>
      </c>
      <c r="J181" s="18">
        <f t="shared" si="21"/>
        <v>75309.062453295104</v>
      </c>
      <c r="K181" s="4"/>
    </row>
    <row r="182" spans="3:11" x14ac:dyDescent="0.25">
      <c r="C182">
        <v>172</v>
      </c>
      <c r="D182" s="9">
        <f t="shared" ca="1" si="16"/>
        <v>50314</v>
      </c>
      <c r="E182" s="4">
        <f t="shared" si="20"/>
        <v>270364.77776901546</v>
      </c>
      <c r="F182" s="4">
        <f t="shared" si="17"/>
        <v>0</v>
      </c>
      <c r="G182" s="4">
        <f t="shared" si="18"/>
        <v>1577.127870319257</v>
      </c>
      <c r="H182" s="4">
        <f t="shared" si="19"/>
        <v>271941.9056393347</v>
      </c>
      <c r="I182" s="2">
        <f t="shared" ca="1" si="15"/>
        <v>62</v>
      </c>
      <c r="J182" s="18">
        <f t="shared" si="21"/>
        <v>75183.547349206274</v>
      </c>
      <c r="K182" s="4"/>
    </row>
    <row r="183" spans="3:11" x14ac:dyDescent="0.25">
      <c r="C183">
        <v>173</v>
      </c>
      <c r="D183" s="9">
        <f t="shared" ca="1" si="16"/>
        <v>50345</v>
      </c>
      <c r="E183" s="4">
        <f t="shared" si="20"/>
        <v>271941.9056393347</v>
      </c>
      <c r="F183" s="4">
        <f t="shared" si="17"/>
        <v>0</v>
      </c>
      <c r="G183" s="4">
        <f t="shared" si="18"/>
        <v>1586.3277828961191</v>
      </c>
      <c r="H183" s="4">
        <f t="shared" si="19"/>
        <v>273528.23342223081</v>
      </c>
      <c r="I183" s="2">
        <f t="shared" ca="1" si="15"/>
        <v>62</v>
      </c>
      <c r="J183" s="18">
        <f t="shared" si="21"/>
        <v>75058.2414369576</v>
      </c>
      <c r="K183" s="4"/>
    </row>
    <row r="184" spans="3:11" x14ac:dyDescent="0.25">
      <c r="C184">
        <v>174</v>
      </c>
      <c r="D184" s="9">
        <f t="shared" ca="1" si="16"/>
        <v>50375</v>
      </c>
      <c r="E184" s="4">
        <f t="shared" si="20"/>
        <v>273528.23342223081</v>
      </c>
      <c r="F184" s="4">
        <f t="shared" si="17"/>
        <v>0</v>
      </c>
      <c r="G184" s="4">
        <f t="shared" si="18"/>
        <v>1595.5813616296798</v>
      </c>
      <c r="H184" s="4">
        <f t="shared" si="19"/>
        <v>275123.81478386046</v>
      </c>
      <c r="I184" s="2">
        <f t="shared" ca="1" si="15"/>
        <v>62</v>
      </c>
      <c r="J184" s="18">
        <f t="shared" si="21"/>
        <v>74933.144367896006</v>
      </c>
      <c r="K184" s="4"/>
    </row>
    <row r="185" spans="3:11" x14ac:dyDescent="0.25">
      <c r="C185">
        <v>175</v>
      </c>
      <c r="D185" s="9">
        <f t="shared" ca="1" si="16"/>
        <v>50406</v>
      </c>
      <c r="E185" s="4">
        <f t="shared" si="20"/>
        <v>275123.81478386046</v>
      </c>
      <c r="F185" s="4">
        <f t="shared" si="17"/>
        <v>0</v>
      </c>
      <c r="G185" s="4">
        <f t="shared" si="18"/>
        <v>1604.8889195725194</v>
      </c>
      <c r="H185" s="4">
        <f t="shared" si="19"/>
        <v>276728.70370343298</v>
      </c>
      <c r="I185" s="2">
        <f t="shared" ca="1" si="15"/>
        <v>63</v>
      </c>
      <c r="J185" s="18">
        <f t="shared" si="21"/>
        <v>74808.255793949516</v>
      </c>
      <c r="K185" s="4"/>
    </row>
    <row r="186" spans="3:11" x14ac:dyDescent="0.25">
      <c r="C186">
        <v>176</v>
      </c>
      <c r="D186" s="9">
        <f t="shared" ca="1" si="16"/>
        <v>50437</v>
      </c>
      <c r="E186" s="4">
        <f t="shared" si="20"/>
        <v>276728.70370343298</v>
      </c>
      <c r="F186" s="4">
        <f t="shared" si="17"/>
        <v>0</v>
      </c>
      <c r="G186" s="4">
        <f t="shared" si="18"/>
        <v>1614.2507716033592</v>
      </c>
      <c r="H186" s="4">
        <f t="shared" si="19"/>
        <v>278342.95447503636</v>
      </c>
      <c r="I186" s="2">
        <f t="shared" ca="1" si="15"/>
        <v>63</v>
      </c>
      <c r="J186" s="18">
        <f t="shared" si="21"/>
        <v>74683.575367626268</v>
      </c>
      <c r="K186" s="4"/>
    </row>
    <row r="187" spans="3:11" x14ac:dyDescent="0.25">
      <c r="C187">
        <v>177</v>
      </c>
      <c r="D187" s="9">
        <f t="shared" ca="1" si="16"/>
        <v>50465</v>
      </c>
      <c r="E187" s="4">
        <f t="shared" si="20"/>
        <v>278342.95447503636</v>
      </c>
      <c r="F187" s="4">
        <f t="shared" si="17"/>
        <v>0</v>
      </c>
      <c r="G187" s="4">
        <f t="shared" si="18"/>
        <v>1623.6672344377121</v>
      </c>
      <c r="H187" s="4">
        <f t="shared" si="19"/>
        <v>279966.62170947407</v>
      </c>
      <c r="I187" s="2">
        <f t="shared" ca="1" si="15"/>
        <v>63</v>
      </c>
      <c r="J187" s="18">
        <f t="shared" si="21"/>
        <v>74559.102742013551</v>
      </c>
      <c r="K187" s="4"/>
    </row>
    <row r="188" spans="3:11" x14ac:dyDescent="0.25">
      <c r="C188">
        <v>178</v>
      </c>
      <c r="D188" s="9">
        <f t="shared" ca="1" si="16"/>
        <v>50496</v>
      </c>
      <c r="E188" s="4">
        <f t="shared" si="20"/>
        <v>279966.62170947407</v>
      </c>
      <c r="F188" s="4">
        <f t="shared" si="17"/>
        <v>0</v>
      </c>
      <c r="G188" s="4">
        <f t="shared" si="18"/>
        <v>1633.1386266385989</v>
      </c>
      <c r="H188" s="4">
        <f t="shared" si="19"/>
        <v>281599.7603361127</v>
      </c>
      <c r="I188" s="2">
        <f t="shared" ca="1" si="15"/>
        <v>63</v>
      </c>
      <c r="J188" s="18">
        <f t="shared" si="21"/>
        <v>74434.837570776857</v>
      </c>
      <c r="K188" s="4"/>
    </row>
    <row r="189" spans="3:11" x14ac:dyDescent="0.25">
      <c r="C189">
        <v>179</v>
      </c>
      <c r="D189" s="9">
        <f t="shared" ca="1" si="16"/>
        <v>50526</v>
      </c>
      <c r="E189" s="4">
        <f t="shared" si="20"/>
        <v>281599.7603361127</v>
      </c>
      <c r="F189" s="4">
        <f t="shared" si="17"/>
        <v>0</v>
      </c>
      <c r="G189" s="4">
        <f t="shared" si="18"/>
        <v>1642.6652686273242</v>
      </c>
      <c r="H189" s="4">
        <f t="shared" si="19"/>
        <v>283242.42560474004</v>
      </c>
      <c r="I189" s="2">
        <f t="shared" ca="1" si="15"/>
        <v>63</v>
      </c>
      <c r="J189" s="18">
        <f t="shared" si="21"/>
        <v>74310.779508158899</v>
      </c>
      <c r="K189" s="4"/>
    </row>
    <row r="190" spans="3:11" x14ac:dyDescent="0.25">
      <c r="C190">
        <v>180</v>
      </c>
      <c r="D190" s="9">
        <f t="shared" ca="1" si="16"/>
        <v>50557</v>
      </c>
      <c r="E190" s="4">
        <f t="shared" si="20"/>
        <v>283242.42560474004</v>
      </c>
      <c r="F190" s="4">
        <f t="shared" si="17"/>
        <v>0</v>
      </c>
      <c r="G190" s="4">
        <f t="shared" si="18"/>
        <v>1652.2474826943169</v>
      </c>
      <c r="H190" s="4">
        <f t="shared" si="19"/>
        <v>284894.67308743438</v>
      </c>
      <c r="I190" s="2">
        <f t="shared" ca="1" si="15"/>
        <v>63</v>
      </c>
      <c r="J190" s="18">
        <f t="shared" si="21"/>
        <v>74186.928208978628</v>
      </c>
      <c r="K190" s="4"/>
    </row>
    <row r="191" spans="3:11" x14ac:dyDescent="0.25">
      <c r="C191">
        <v>181</v>
      </c>
      <c r="D191" s="9">
        <f t="shared" ca="1" si="16"/>
        <v>50587</v>
      </c>
      <c r="E191" s="4">
        <f t="shared" si="20"/>
        <v>284894.67308743438</v>
      </c>
      <c r="F191" s="4">
        <f t="shared" si="17"/>
        <v>0</v>
      </c>
      <c r="G191" s="4">
        <f t="shared" si="18"/>
        <v>1661.885593010034</v>
      </c>
      <c r="H191" s="4">
        <f t="shared" si="19"/>
        <v>286556.55868044443</v>
      </c>
      <c r="I191" s="2">
        <f t="shared" ca="1" si="15"/>
        <v>63</v>
      </c>
      <c r="J191" s="18">
        <f t="shared" si="21"/>
        <v>74063.283328630321</v>
      </c>
      <c r="K191" s="4"/>
    </row>
    <row r="192" spans="3:11" x14ac:dyDescent="0.25">
      <c r="C192">
        <v>182</v>
      </c>
      <c r="D192" s="9">
        <f t="shared" ca="1" si="16"/>
        <v>50618</v>
      </c>
      <c r="E192" s="4">
        <f t="shared" si="20"/>
        <v>286556.55868044443</v>
      </c>
      <c r="F192" s="4">
        <f t="shared" si="17"/>
        <v>0</v>
      </c>
      <c r="G192" s="4">
        <f t="shared" si="18"/>
        <v>1671.579925635926</v>
      </c>
      <c r="H192" s="4">
        <f t="shared" si="19"/>
        <v>288228.13860608038</v>
      </c>
      <c r="I192" s="2">
        <f t="shared" ca="1" si="15"/>
        <v>63</v>
      </c>
      <c r="J192" s="18">
        <f t="shared" si="21"/>
        <v>73939.844523082604</v>
      </c>
      <c r="K192" s="4"/>
    </row>
    <row r="193" spans="3:11" x14ac:dyDescent="0.25">
      <c r="C193">
        <v>183</v>
      </c>
      <c r="D193" s="9">
        <f t="shared" ca="1" si="16"/>
        <v>50649</v>
      </c>
      <c r="E193" s="4">
        <f t="shared" si="20"/>
        <v>288228.13860608038</v>
      </c>
      <c r="F193" s="4">
        <f t="shared" si="17"/>
        <v>0</v>
      </c>
      <c r="G193" s="4">
        <f t="shared" si="18"/>
        <v>1681.330808535469</v>
      </c>
      <c r="H193" s="4">
        <f t="shared" si="19"/>
        <v>289909.46941461583</v>
      </c>
      <c r="I193" s="2">
        <f t="shared" ca="1" si="15"/>
        <v>63</v>
      </c>
      <c r="J193" s="18">
        <f t="shared" si="21"/>
        <v>73816.611448877462</v>
      </c>
      <c r="K193" s="4"/>
    </row>
    <row r="194" spans="3:11" x14ac:dyDescent="0.25">
      <c r="C194">
        <v>184</v>
      </c>
      <c r="D194" s="9">
        <f t="shared" ca="1" si="16"/>
        <v>50679</v>
      </c>
      <c r="E194" s="4">
        <f t="shared" si="20"/>
        <v>289909.46941461583</v>
      </c>
      <c r="F194" s="4">
        <f t="shared" si="17"/>
        <v>0</v>
      </c>
      <c r="G194" s="4">
        <f t="shared" si="18"/>
        <v>1691.1385715852591</v>
      </c>
      <c r="H194" s="4">
        <f t="shared" si="19"/>
        <v>291600.60798620107</v>
      </c>
      <c r="I194" s="2">
        <f t="shared" ca="1" si="15"/>
        <v>63</v>
      </c>
      <c r="J194" s="18">
        <f t="shared" si="21"/>
        <v>73693.583763129325</v>
      </c>
      <c r="K194" s="4"/>
    </row>
    <row r="195" spans="3:11" x14ac:dyDescent="0.25">
      <c r="C195">
        <v>185</v>
      </c>
      <c r="D195" s="9">
        <f t="shared" ca="1" si="16"/>
        <v>50710</v>
      </c>
      <c r="E195" s="4">
        <f t="shared" si="20"/>
        <v>291600.60798620107</v>
      </c>
      <c r="F195" s="4">
        <f t="shared" si="17"/>
        <v>0</v>
      </c>
      <c r="G195" s="4">
        <f t="shared" si="18"/>
        <v>1701.0035465861729</v>
      </c>
      <c r="H195" s="4">
        <f t="shared" si="19"/>
        <v>293301.61153278721</v>
      </c>
      <c r="I195" s="2">
        <f t="shared" ca="1" si="15"/>
        <v>63</v>
      </c>
      <c r="J195" s="18">
        <f t="shared" si="21"/>
        <v>73570.761123524106</v>
      </c>
      <c r="K195" s="4"/>
    </row>
    <row r="196" spans="3:11" x14ac:dyDescent="0.25">
      <c r="C196">
        <v>186</v>
      </c>
      <c r="D196" s="9">
        <f t="shared" ca="1" si="16"/>
        <v>50740</v>
      </c>
      <c r="E196" s="4">
        <f t="shared" si="20"/>
        <v>293301.61153278721</v>
      </c>
      <c r="F196" s="4">
        <f t="shared" si="17"/>
        <v>0</v>
      </c>
      <c r="G196" s="4">
        <f t="shared" si="18"/>
        <v>1710.9260672745922</v>
      </c>
      <c r="H196" s="4">
        <f t="shared" si="19"/>
        <v>295012.5376000618</v>
      </c>
      <c r="I196" s="2">
        <f t="shared" ca="1" si="15"/>
        <v>63</v>
      </c>
      <c r="J196" s="18">
        <f t="shared" si="21"/>
        <v>73448.143188318223</v>
      </c>
      <c r="K196" s="4"/>
    </row>
    <row r="197" spans="3:11" x14ac:dyDescent="0.25">
      <c r="C197">
        <v>187</v>
      </c>
      <c r="D197" s="9">
        <f t="shared" ca="1" si="16"/>
        <v>50771</v>
      </c>
      <c r="E197" s="4">
        <f t="shared" si="20"/>
        <v>295012.5376000618</v>
      </c>
      <c r="F197" s="4">
        <f t="shared" si="17"/>
        <v>0</v>
      </c>
      <c r="G197" s="4">
        <f t="shared" si="18"/>
        <v>1720.9064693336938</v>
      </c>
      <c r="H197" s="4">
        <f t="shared" si="19"/>
        <v>296733.44406939548</v>
      </c>
      <c r="I197" s="2">
        <f t="shared" ca="1" si="15"/>
        <v>64</v>
      </c>
      <c r="J197" s="18">
        <f t="shared" si="21"/>
        <v>73325.729616337689</v>
      </c>
      <c r="K197" s="4"/>
    </row>
    <row r="198" spans="3:11" x14ac:dyDescent="0.25">
      <c r="C198">
        <v>188</v>
      </c>
      <c r="D198" s="9">
        <f t="shared" ca="1" si="16"/>
        <v>50802</v>
      </c>
      <c r="E198" s="4">
        <f t="shared" si="20"/>
        <v>296733.44406939548</v>
      </c>
      <c r="F198" s="4">
        <f t="shared" si="17"/>
        <v>0</v>
      </c>
      <c r="G198" s="4">
        <f t="shared" si="18"/>
        <v>1730.9450904048072</v>
      </c>
      <c r="H198" s="4">
        <f t="shared" si="19"/>
        <v>298464.38915980031</v>
      </c>
      <c r="I198" s="2">
        <f t="shared" ca="1" si="15"/>
        <v>64</v>
      </c>
      <c r="J198" s="18">
        <f t="shared" si="21"/>
        <v>73203.520066977129</v>
      </c>
      <c r="K198" s="4"/>
    </row>
    <row r="199" spans="3:11" x14ac:dyDescent="0.25">
      <c r="C199">
        <v>189</v>
      </c>
      <c r="D199" s="9">
        <f t="shared" ca="1" si="16"/>
        <v>50830</v>
      </c>
      <c r="E199" s="4">
        <f t="shared" si="20"/>
        <v>298464.38915980031</v>
      </c>
      <c r="F199" s="4">
        <f t="shared" si="17"/>
        <v>0</v>
      </c>
      <c r="G199" s="4">
        <f t="shared" si="18"/>
        <v>1741.0422700988352</v>
      </c>
      <c r="H199" s="4">
        <f t="shared" si="19"/>
        <v>300205.43142989912</v>
      </c>
      <c r="I199" s="2">
        <f t="shared" ca="1" si="15"/>
        <v>64</v>
      </c>
      <c r="J199" s="18">
        <f t="shared" si="21"/>
        <v>73081.514200198828</v>
      </c>
      <c r="K199" s="4"/>
    </row>
    <row r="200" spans="3:11" x14ac:dyDescent="0.25">
      <c r="C200">
        <v>190</v>
      </c>
      <c r="D200" s="9">
        <f t="shared" ca="1" si="16"/>
        <v>50861</v>
      </c>
      <c r="E200" s="4">
        <f t="shared" si="20"/>
        <v>300205.43142989912</v>
      </c>
      <c r="F200" s="4">
        <f t="shared" si="17"/>
        <v>0</v>
      </c>
      <c r="G200" s="4">
        <f t="shared" si="18"/>
        <v>1751.1983500077449</v>
      </c>
      <c r="H200" s="4">
        <f t="shared" si="19"/>
        <v>301956.62977990689</v>
      </c>
      <c r="I200" s="2">
        <f t="shared" ca="1" si="15"/>
        <v>64</v>
      </c>
      <c r="J200" s="18">
        <f t="shared" si="21"/>
        <v>72959.711676531821</v>
      </c>
      <c r="K200" s="4"/>
    </row>
    <row r="201" spans="3:11" x14ac:dyDescent="0.25">
      <c r="C201">
        <v>191</v>
      </c>
      <c r="D201" s="9">
        <f t="shared" ca="1" si="16"/>
        <v>50891</v>
      </c>
      <c r="E201" s="4">
        <f t="shared" si="20"/>
        <v>301956.62977990689</v>
      </c>
      <c r="F201" s="4">
        <f t="shared" si="17"/>
        <v>0</v>
      </c>
      <c r="G201" s="4">
        <f t="shared" si="18"/>
        <v>1761.4136737161236</v>
      </c>
      <c r="H201" s="4">
        <f t="shared" si="19"/>
        <v>303718.04345362302</v>
      </c>
      <c r="I201" s="2">
        <f t="shared" ca="1" si="15"/>
        <v>64</v>
      </c>
      <c r="J201" s="18">
        <f t="shared" si="21"/>
        <v>72838.112157070937</v>
      </c>
      <c r="K201" s="4"/>
    </row>
    <row r="202" spans="3:11" x14ac:dyDescent="0.25">
      <c r="C202">
        <v>192</v>
      </c>
      <c r="D202" s="9">
        <f t="shared" ca="1" si="16"/>
        <v>50922</v>
      </c>
      <c r="E202" s="4">
        <f t="shared" si="20"/>
        <v>303718.04345362302</v>
      </c>
      <c r="F202" s="4">
        <f t="shared" si="17"/>
        <v>0</v>
      </c>
      <c r="G202" s="4">
        <f t="shared" si="18"/>
        <v>1771.6885868128011</v>
      </c>
      <c r="H202" s="4">
        <f t="shared" si="19"/>
        <v>305489.73204043583</v>
      </c>
      <c r="I202" s="2">
        <f t="shared" ca="1" si="15"/>
        <v>64</v>
      </c>
      <c r="J202" s="18">
        <f t="shared" si="21"/>
        <v>72716.715303475808</v>
      </c>
      <c r="K202" s="4"/>
    </row>
    <row r="203" spans="3:11" x14ac:dyDescent="0.25">
      <c r="C203">
        <v>193</v>
      </c>
      <c r="D203" s="9">
        <f t="shared" ca="1" si="16"/>
        <v>50952</v>
      </c>
      <c r="E203" s="4">
        <f t="shared" si="20"/>
        <v>305489.73204043583</v>
      </c>
      <c r="F203" s="4">
        <f t="shared" si="17"/>
        <v>0</v>
      </c>
      <c r="G203" s="4">
        <f t="shared" si="18"/>
        <v>1782.0234369025425</v>
      </c>
      <c r="H203" s="4">
        <f t="shared" si="19"/>
        <v>307271.75547733839</v>
      </c>
      <c r="I203" s="2">
        <f t="shared" ref="I203:I250" ca="1" si="22">ROUNDDOWN(((D203-$B$8)/365.25),0)</f>
        <v>64</v>
      </c>
      <c r="J203" s="18">
        <f t="shared" si="21"/>
        <v>72595.520777970014</v>
      </c>
      <c r="K203" s="4"/>
    </row>
    <row r="204" spans="3:11" x14ac:dyDescent="0.25">
      <c r="C204">
        <v>194</v>
      </c>
      <c r="D204" s="9">
        <f t="shared" ref="D204:D250" ca="1" si="23">EOMONTH(D203,0)+1</f>
        <v>50983</v>
      </c>
      <c r="E204" s="4">
        <f t="shared" si="20"/>
        <v>307271.75547733839</v>
      </c>
      <c r="F204" s="4">
        <f t="shared" ref="F204:F250" si="24">$B$5</f>
        <v>0</v>
      </c>
      <c r="G204" s="4">
        <f t="shared" ref="G204:G250" si="25">E204*(($B$4/12))</f>
        <v>1792.4185736178074</v>
      </c>
      <c r="H204" s="4">
        <f t="shared" ref="H204:H250" si="26">E204+F204+G204</f>
        <v>309064.17405095621</v>
      </c>
      <c r="I204" s="2">
        <f t="shared" ca="1" si="22"/>
        <v>64</v>
      </c>
      <c r="J204" s="18">
        <f t="shared" si="21"/>
        <v>72474.528243340057</v>
      </c>
      <c r="K204" s="4"/>
    </row>
    <row r="205" spans="3:11" x14ac:dyDescent="0.25">
      <c r="C205">
        <v>195</v>
      </c>
      <c r="D205" s="9">
        <f t="shared" ca="1" si="23"/>
        <v>51014</v>
      </c>
      <c r="E205" s="4">
        <f t="shared" ref="E205:E250" si="27">H204</f>
        <v>309064.17405095621</v>
      </c>
      <c r="F205" s="4">
        <f t="shared" si="24"/>
        <v>0</v>
      </c>
      <c r="G205" s="4">
        <f t="shared" si="25"/>
        <v>1802.874348630578</v>
      </c>
      <c r="H205" s="4">
        <f t="shared" si="26"/>
        <v>310867.04839958681</v>
      </c>
      <c r="I205" s="2">
        <f t="shared" ca="1" si="22"/>
        <v>64</v>
      </c>
      <c r="J205" s="18">
        <f t="shared" si="21"/>
        <v>72353.737362934495</v>
      </c>
      <c r="K205" s="4"/>
    </row>
    <row r="206" spans="3:11" x14ac:dyDescent="0.25">
      <c r="C206">
        <v>196</v>
      </c>
      <c r="D206" s="9">
        <f t="shared" ca="1" si="23"/>
        <v>51044</v>
      </c>
      <c r="E206" s="4">
        <f t="shared" si="27"/>
        <v>310867.04839958681</v>
      </c>
      <c r="F206" s="4">
        <f t="shared" si="24"/>
        <v>0</v>
      </c>
      <c r="G206" s="4">
        <f t="shared" si="25"/>
        <v>1813.3911156642564</v>
      </c>
      <c r="H206" s="4">
        <f t="shared" si="26"/>
        <v>312680.43951525108</v>
      </c>
      <c r="I206" s="2">
        <f t="shared" ca="1" si="22"/>
        <v>64</v>
      </c>
      <c r="J206" s="18">
        <f t="shared" ref="J206:J250" si="28">J205*(1-($K$8/12))</f>
        <v>72233.147800662933</v>
      </c>
      <c r="K206" s="4"/>
    </row>
    <row r="207" spans="3:11" x14ac:dyDescent="0.25">
      <c r="C207">
        <v>197</v>
      </c>
      <c r="D207" s="9">
        <f t="shared" ca="1" si="23"/>
        <v>51075</v>
      </c>
      <c r="E207" s="4">
        <f t="shared" si="27"/>
        <v>312680.43951525108</v>
      </c>
      <c r="F207" s="4">
        <f t="shared" si="24"/>
        <v>0</v>
      </c>
      <c r="G207" s="4">
        <f t="shared" si="25"/>
        <v>1823.9692305056315</v>
      </c>
      <c r="H207" s="4">
        <f t="shared" si="26"/>
        <v>314504.40874575672</v>
      </c>
      <c r="I207" s="2">
        <f t="shared" ca="1" si="22"/>
        <v>64</v>
      </c>
      <c r="J207" s="18">
        <f t="shared" si="28"/>
        <v>72112.759220995154</v>
      </c>
      <c r="K207" s="4"/>
    </row>
    <row r="208" spans="3:11" x14ac:dyDescent="0.25">
      <c r="C208">
        <v>198</v>
      </c>
      <c r="D208" s="9">
        <f t="shared" ca="1" si="23"/>
        <v>51105</v>
      </c>
      <c r="E208" s="4">
        <f t="shared" si="27"/>
        <v>314504.40874575672</v>
      </c>
      <c r="F208" s="4">
        <f t="shared" si="24"/>
        <v>0</v>
      </c>
      <c r="G208" s="4">
        <f t="shared" si="25"/>
        <v>1834.6090510169142</v>
      </c>
      <c r="H208" s="4">
        <f t="shared" si="26"/>
        <v>316339.01779677364</v>
      </c>
      <c r="I208" s="2">
        <f t="shared" ca="1" si="22"/>
        <v>64</v>
      </c>
      <c r="J208" s="18">
        <f t="shared" si="28"/>
        <v>71992.571288960156</v>
      </c>
      <c r="K208" s="4"/>
    </row>
    <row r="209" spans="3:11" x14ac:dyDescent="0.25">
      <c r="C209">
        <v>199</v>
      </c>
      <c r="D209" s="9">
        <f t="shared" ca="1" si="23"/>
        <v>51136</v>
      </c>
      <c r="E209" s="4">
        <f t="shared" si="27"/>
        <v>316339.01779677364</v>
      </c>
      <c r="F209" s="4">
        <f t="shared" si="24"/>
        <v>0</v>
      </c>
      <c r="G209" s="4">
        <f t="shared" si="25"/>
        <v>1845.3109371478463</v>
      </c>
      <c r="H209" s="4">
        <f t="shared" si="26"/>
        <v>318184.32873392146</v>
      </c>
      <c r="I209" s="2">
        <f t="shared" ca="1" si="22"/>
        <v>64</v>
      </c>
      <c r="J209" s="18">
        <f t="shared" si="28"/>
        <v>71872.583670145221</v>
      </c>
      <c r="K209" s="4"/>
    </row>
    <row r="210" spans="3:11" x14ac:dyDescent="0.25">
      <c r="C210">
        <v>200</v>
      </c>
      <c r="D210" s="9">
        <f t="shared" ca="1" si="23"/>
        <v>51167</v>
      </c>
      <c r="E210" s="4">
        <f t="shared" si="27"/>
        <v>318184.32873392146</v>
      </c>
      <c r="F210" s="4">
        <f t="shared" si="24"/>
        <v>0</v>
      </c>
      <c r="G210" s="4">
        <f t="shared" si="25"/>
        <v>1856.0752509478752</v>
      </c>
      <c r="H210" s="4">
        <f t="shared" si="26"/>
        <v>320040.40398486931</v>
      </c>
      <c r="I210" s="2">
        <f t="shared" ca="1" si="22"/>
        <v>65</v>
      </c>
      <c r="J210" s="18">
        <f t="shared" si="28"/>
        <v>71752.796030694983</v>
      </c>
      <c r="K210" s="4"/>
    </row>
    <row r="211" spans="3:11" x14ac:dyDescent="0.25">
      <c r="C211">
        <v>201</v>
      </c>
      <c r="D211" s="9">
        <f t="shared" ca="1" si="23"/>
        <v>51196</v>
      </c>
      <c r="E211" s="4">
        <f t="shared" si="27"/>
        <v>320040.40398486931</v>
      </c>
      <c r="F211" s="4">
        <f t="shared" si="24"/>
        <v>0</v>
      </c>
      <c r="G211" s="4">
        <f t="shared" si="25"/>
        <v>1866.9023565784044</v>
      </c>
      <c r="H211" s="4">
        <f t="shared" si="26"/>
        <v>321907.30634144769</v>
      </c>
      <c r="I211" s="2">
        <f t="shared" ca="1" si="22"/>
        <v>65</v>
      </c>
      <c r="J211" s="18">
        <f t="shared" si="28"/>
        <v>71633.208037310484</v>
      </c>
      <c r="K211" s="4"/>
    </row>
    <row r="212" spans="3:11" x14ac:dyDescent="0.25">
      <c r="C212">
        <v>202</v>
      </c>
      <c r="D212" s="9">
        <f t="shared" ca="1" si="23"/>
        <v>51227</v>
      </c>
      <c r="E212" s="4">
        <f t="shared" si="27"/>
        <v>321907.30634144769</v>
      </c>
      <c r="F212" s="4">
        <f t="shared" si="24"/>
        <v>0</v>
      </c>
      <c r="G212" s="4">
        <f t="shared" si="25"/>
        <v>1877.7926203251116</v>
      </c>
      <c r="H212" s="4">
        <f t="shared" si="26"/>
        <v>323785.0989617728</v>
      </c>
      <c r="I212" s="2">
        <f t="shared" ca="1" si="22"/>
        <v>65</v>
      </c>
      <c r="J212" s="18">
        <f t="shared" si="28"/>
        <v>71513.8193572483</v>
      </c>
      <c r="K212" s="4"/>
    </row>
    <row r="213" spans="3:11" x14ac:dyDescent="0.25">
      <c r="C213">
        <v>203</v>
      </c>
      <c r="D213" s="9">
        <f t="shared" ca="1" si="23"/>
        <v>51257</v>
      </c>
      <c r="E213" s="4">
        <f t="shared" si="27"/>
        <v>323785.0989617728</v>
      </c>
      <c r="F213" s="4">
        <f t="shared" si="24"/>
        <v>0</v>
      </c>
      <c r="G213" s="4">
        <f t="shared" si="25"/>
        <v>1888.7464106103414</v>
      </c>
      <c r="H213" s="4">
        <f t="shared" si="26"/>
        <v>325673.84537238313</v>
      </c>
      <c r="I213" s="2">
        <f t="shared" ca="1" si="22"/>
        <v>65</v>
      </c>
      <c r="J213" s="18">
        <f t="shared" si="28"/>
        <v>71394.629658319551</v>
      </c>
      <c r="K213" s="4"/>
    </row>
    <row r="214" spans="3:11" x14ac:dyDescent="0.25">
      <c r="C214">
        <v>204</v>
      </c>
      <c r="D214" s="9">
        <f t="shared" ca="1" si="23"/>
        <v>51288</v>
      </c>
      <c r="E214" s="4">
        <f t="shared" si="27"/>
        <v>325673.84537238313</v>
      </c>
      <c r="F214" s="4">
        <f t="shared" si="24"/>
        <v>0</v>
      </c>
      <c r="G214" s="4">
        <f t="shared" si="25"/>
        <v>1899.7640980055683</v>
      </c>
      <c r="H214" s="4">
        <f t="shared" si="26"/>
        <v>327573.60947038868</v>
      </c>
      <c r="I214" s="2">
        <f t="shared" ca="1" si="22"/>
        <v>65</v>
      </c>
      <c r="J214" s="18">
        <f t="shared" si="28"/>
        <v>71275.638608889014</v>
      </c>
      <c r="K214" s="4"/>
    </row>
    <row r="215" spans="3:11" x14ac:dyDescent="0.25">
      <c r="C215">
        <v>205</v>
      </c>
      <c r="D215" s="9">
        <f t="shared" ca="1" si="23"/>
        <v>51318</v>
      </c>
      <c r="E215" s="4">
        <f t="shared" si="27"/>
        <v>327573.60947038868</v>
      </c>
      <c r="F215" s="4">
        <f t="shared" si="24"/>
        <v>0</v>
      </c>
      <c r="G215" s="4">
        <f t="shared" si="25"/>
        <v>1910.846055243934</v>
      </c>
      <c r="H215" s="4">
        <f t="shared" si="26"/>
        <v>329484.4555256326</v>
      </c>
      <c r="I215" s="2">
        <f t="shared" ca="1" si="22"/>
        <v>65</v>
      </c>
      <c r="J215" s="18">
        <f t="shared" si="28"/>
        <v>71156.845877874192</v>
      </c>
      <c r="K215" s="4"/>
    </row>
    <row r="216" spans="3:11" x14ac:dyDescent="0.25">
      <c r="C216">
        <v>206</v>
      </c>
      <c r="D216" s="9">
        <f t="shared" ca="1" si="23"/>
        <v>51349</v>
      </c>
      <c r="E216" s="4">
        <f t="shared" si="27"/>
        <v>329484.4555256326</v>
      </c>
      <c r="F216" s="4">
        <f t="shared" si="24"/>
        <v>0</v>
      </c>
      <c r="G216" s="4">
        <f t="shared" si="25"/>
        <v>1921.9926572328568</v>
      </c>
      <c r="H216" s="4">
        <f t="shared" si="26"/>
        <v>331406.44818286545</v>
      </c>
      <c r="I216" s="2">
        <f t="shared" ca="1" si="22"/>
        <v>65</v>
      </c>
      <c r="J216" s="18">
        <f t="shared" si="28"/>
        <v>71038.251134744394</v>
      </c>
      <c r="K216" s="4"/>
    </row>
    <row r="217" spans="3:11" x14ac:dyDescent="0.25">
      <c r="C217">
        <v>207</v>
      </c>
      <c r="D217" s="9">
        <f t="shared" ca="1" si="23"/>
        <v>51380</v>
      </c>
      <c r="E217" s="4">
        <f t="shared" si="27"/>
        <v>331406.44818286545</v>
      </c>
      <c r="F217" s="4">
        <f t="shared" si="24"/>
        <v>0</v>
      </c>
      <c r="G217" s="4">
        <f t="shared" si="25"/>
        <v>1933.2042810667153</v>
      </c>
      <c r="H217" s="4">
        <f t="shared" si="26"/>
        <v>333339.65246393217</v>
      </c>
      <c r="I217" s="2">
        <f t="shared" ca="1" si="22"/>
        <v>65</v>
      </c>
      <c r="J217" s="18">
        <f t="shared" si="28"/>
        <v>70919.85404951981</v>
      </c>
      <c r="K217" s="4"/>
    </row>
    <row r="218" spans="3:11" x14ac:dyDescent="0.25">
      <c r="C218">
        <v>208</v>
      </c>
      <c r="D218" s="9">
        <f t="shared" ca="1" si="23"/>
        <v>51410</v>
      </c>
      <c r="E218" s="4">
        <f t="shared" si="27"/>
        <v>333339.65246393217</v>
      </c>
      <c r="F218" s="4">
        <f t="shared" si="24"/>
        <v>0</v>
      </c>
      <c r="G218" s="4">
        <f t="shared" si="25"/>
        <v>1944.4813060396045</v>
      </c>
      <c r="H218" s="4">
        <f t="shared" si="26"/>
        <v>335284.13376997178</v>
      </c>
      <c r="I218" s="2">
        <f t="shared" ca="1" si="22"/>
        <v>65</v>
      </c>
      <c r="J218" s="18">
        <f t="shared" si="28"/>
        <v>70801.654292770603</v>
      </c>
      <c r="K218" s="4"/>
    </row>
    <row r="219" spans="3:11" x14ac:dyDescent="0.25">
      <c r="C219">
        <v>209</v>
      </c>
      <c r="D219" s="9">
        <f t="shared" ca="1" si="23"/>
        <v>51441</v>
      </c>
      <c r="E219" s="4">
        <f t="shared" si="27"/>
        <v>335284.13376997178</v>
      </c>
      <c r="F219" s="4">
        <f t="shared" si="24"/>
        <v>0</v>
      </c>
      <c r="G219" s="4">
        <f t="shared" si="25"/>
        <v>1955.8241136581689</v>
      </c>
      <c r="H219" s="4">
        <f t="shared" si="26"/>
        <v>337239.95788362995</v>
      </c>
      <c r="I219" s="2">
        <f t="shared" ca="1" si="22"/>
        <v>65</v>
      </c>
      <c r="J219" s="18">
        <f t="shared" si="28"/>
        <v>70683.65153561598</v>
      </c>
      <c r="K219" s="4"/>
    </row>
    <row r="220" spans="3:11" x14ac:dyDescent="0.25">
      <c r="C220">
        <v>210</v>
      </c>
      <c r="D220" s="9">
        <f t="shared" ca="1" si="23"/>
        <v>51471</v>
      </c>
      <c r="E220" s="4">
        <f t="shared" si="27"/>
        <v>337239.95788362995</v>
      </c>
      <c r="F220" s="4">
        <f t="shared" si="24"/>
        <v>0</v>
      </c>
      <c r="G220" s="4">
        <f t="shared" si="25"/>
        <v>1967.2330876545082</v>
      </c>
      <c r="H220" s="4">
        <f t="shared" si="26"/>
        <v>339207.19097128446</v>
      </c>
      <c r="I220" s="2">
        <f t="shared" ca="1" si="22"/>
        <v>65</v>
      </c>
      <c r="J220" s="18">
        <f t="shared" si="28"/>
        <v>70565.845449723289</v>
      </c>
      <c r="K220" s="4"/>
    </row>
    <row r="221" spans="3:11" x14ac:dyDescent="0.25">
      <c r="C221">
        <v>211</v>
      </c>
      <c r="D221" s="9">
        <f t="shared" ca="1" si="23"/>
        <v>51502</v>
      </c>
      <c r="E221" s="4">
        <f t="shared" si="27"/>
        <v>339207.19097128446</v>
      </c>
      <c r="F221" s="4">
        <f t="shared" si="24"/>
        <v>0</v>
      </c>
      <c r="G221" s="4">
        <f t="shared" si="25"/>
        <v>1978.7086139991595</v>
      </c>
      <c r="H221" s="4">
        <f t="shared" si="26"/>
        <v>341185.89958528365</v>
      </c>
      <c r="I221" s="2">
        <f t="shared" ca="1" si="22"/>
        <v>66</v>
      </c>
      <c r="J221" s="18">
        <f t="shared" si="28"/>
        <v>70448.235707307074</v>
      </c>
      <c r="K221" s="4"/>
    </row>
    <row r="222" spans="3:11" x14ac:dyDescent="0.25">
      <c r="C222">
        <v>212</v>
      </c>
      <c r="D222" s="9">
        <f t="shared" ca="1" si="23"/>
        <v>51533</v>
      </c>
      <c r="E222" s="4">
        <f t="shared" si="27"/>
        <v>341185.89958528365</v>
      </c>
      <c r="F222" s="4">
        <f t="shared" si="24"/>
        <v>0</v>
      </c>
      <c r="G222" s="4">
        <f t="shared" si="25"/>
        <v>1990.2510809141547</v>
      </c>
      <c r="H222" s="4">
        <f t="shared" si="26"/>
        <v>343176.15066619782</v>
      </c>
      <c r="I222" s="2">
        <f t="shared" ca="1" si="22"/>
        <v>66</v>
      </c>
      <c r="J222" s="18">
        <f t="shared" si="28"/>
        <v>70330.821981128232</v>
      </c>
      <c r="K222" s="4"/>
    </row>
    <row r="223" spans="3:11" x14ac:dyDescent="0.25">
      <c r="C223">
        <v>213</v>
      </c>
      <c r="D223" s="9">
        <f t="shared" ca="1" si="23"/>
        <v>51561</v>
      </c>
      <c r="E223" s="4">
        <f t="shared" si="27"/>
        <v>343176.15066619782</v>
      </c>
      <c r="F223" s="4">
        <f t="shared" si="24"/>
        <v>0</v>
      </c>
      <c r="G223" s="4">
        <f t="shared" si="25"/>
        <v>2001.8608788861541</v>
      </c>
      <c r="H223" s="4">
        <f t="shared" si="26"/>
        <v>345178.01154508395</v>
      </c>
      <c r="I223" s="2">
        <f t="shared" ca="1" si="22"/>
        <v>66</v>
      </c>
      <c r="J223" s="18">
        <f t="shared" si="28"/>
        <v>70213.603944493021</v>
      </c>
      <c r="K223" s="4"/>
    </row>
    <row r="224" spans="3:11" x14ac:dyDescent="0.25">
      <c r="C224">
        <v>214</v>
      </c>
      <c r="D224" s="9">
        <f t="shared" ca="1" si="23"/>
        <v>51592</v>
      </c>
      <c r="E224" s="4">
        <f t="shared" si="27"/>
        <v>345178.01154508395</v>
      </c>
      <c r="F224" s="4">
        <f t="shared" si="24"/>
        <v>0</v>
      </c>
      <c r="G224" s="4">
        <f t="shared" si="25"/>
        <v>2013.5384006796564</v>
      </c>
      <c r="H224" s="4">
        <f t="shared" si="26"/>
        <v>347191.5499457636</v>
      </c>
      <c r="I224" s="2">
        <f t="shared" ca="1" si="22"/>
        <v>66</v>
      </c>
      <c r="J224" s="18">
        <f t="shared" si="28"/>
        <v>70096.581271252202</v>
      </c>
      <c r="K224" s="4"/>
    </row>
    <row r="225" spans="3:11" x14ac:dyDescent="0.25">
      <c r="C225">
        <v>215</v>
      </c>
      <c r="D225" s="9">
        <f t="shared" ca="1" si="23"/>
        <v>51622</v>
      </c>
      <c r="E225" s="4">
        <f t="shared" si="27"/>
        <v>347191.5499457636</v>
      </c>
      <c r="F225" s="4">
        <f t="shared" si="24"/>
        <v>0</v>
      </c>
      <c r="G225" s="4">
        <f t="shared" si="25"/>
        <v>2025.2840413502877</v>
      </c>
      <c r="H225" s="4">
        <f t="shared" si="26"/>
        <v>349216.8339871139</v>
      </c>
      <c r="I225" s="2">
        <f t="shared" ca="1" si="22"/>
        <v>66</v>
      </c>
      <c r="J225" s="18">
        <f t="shared" si="28"/>
        <v>69979.753635800109</v>
      </c>
      <c r="K225" s="4"/>
    </row>
    <row r="226" spans="3:11" x14ac:dyDescent="0.25">
      <c r="C226">
        <v>216</v>
      </c>
      <c r="D226" s="9">
        <f t="shared" ca="1" si="23"/>
        <v>51653</v>
      </c>
      <c r="E226" s="4">
        <f t="shared" si="27"/>
        <v>349216.8339871139</v>
      </c>
      <c r="F226" s="4">
        <f t="shared" si="24"/>
        <v>0</v>
      </c>
      <c r="G226" s="4">
        <f t="shared" si="25"/>
        <v>2037.0981982581645</v>
      </c>
      <c r="H226" s="4">
        <f t="shared" si="26"/>
        <v>351253.93218537205</v>
      </c>
      <c r="I226" s="2">
        <f t="shared" ca="1" si="22"/>
        <v>66</v>
      </c>
      <c r="J226" s="18">
        <f t="shared" si="28"/>
        <v>69863.120713073775</v>
      </c>
      <c r="K226" s="4"/>
    </row>
    <row r="227" spans="3:11" x14ac:dyDescent="0.25">
      <c r="C227">
        <v>217</v>
      </c>
      <c r="D227" s="9">
        <f t="shared" ca="1" si="23"/>
        <v>51683</v>
      </c>
      <c r="E227" s="4">
        <f t="shared" si="27"/>
        <v>351253.93218537205</v>
      </c>
      <c r="F227" s="4">
        <f t="shared" si="24"/>
        <v>0</v>
      </c>
      <c r="G227" s="4">
        <f t="shared" si="25"/>
        <v>2048.9812710813371</v>
      </c>
      <c r="H227" s="4">
        <f t="shared" si="26"/>
        <v>353302.91345645336</v>
      </c>
      <c r="I227" s="2">
        <f t="shared" ca="1" si="22"/>
        <v>66</v>
      </c>
      <c r="J227" s="18">
        <f t="shared" si="28"/>
        <v>69746.682178551986</v>
      </c>
      <c r="K227" s="4"/>
    </row>
    <row r="228" spans="3:11" x14ac:dyDescent="0.25">
      <c r="C228">
        <v>218</v>
      </c>
      <c r="D228" s="9">
        <f t="shared" ca="1" si="23"/>
        <v>51714</v>
      </c>
      <c r="E228" s="4">
        <f t="shared" si="27"/>
        <v>353302.91345645336</v>
      </c>
      <c r="F228" s="4">
        <f t="shared" si="24"/>
        <v>0</v>
      </c>
      <c r="G228" s="4">
        <f t="shared" si="25"/>
        <v>2060.9336618293114</v>
      </c>
      <c r="H228" s="4">
        <f t="shared" si="26"/>
        <v>355363.84711828269</v>
      </c>
      <c r="I228" s="2">
        <f t="shared" ca="1" si="22"/>
        <v>66</v>
      </c>
      <c r="J228" s="18">
        <f t="shared" si="28"/>
        <v>69630.437708254394</v>
      </c>
      <c r="K228" s="4"/>
    </row>
    <row r="229" spans="3:11" x14ac:dyDescent="0.25">
      <c r="C229">
        <v>219</v>
      </c>
      <c r="D229" s="9">
        <f t="shared" ca="1" si="23"/>
        <v>51745</v>
      </c>
      <c r="E229" s="4">
        <f t="shared" si="27"/>
        <v>355363.84711828269</v>
      </c>
      <c r="F229" s="4">
        <f t="shared" si="24"/>
        <v>0</v>
      </c>
      <c r="G229" s="4">
        <f t="shared" si="25"/>
        <v>2072.955774856649</v>
      </c>
      <c r="H229" s="4">
        <f t="shared" si="26"/>
        <v>357436.80289313936</v>
      </c>
      <c r="I229" s="2">
        <f t="shared" ca="1" si="22"/>
        <v>66</v>
      </c>
      <c r="J229" s="18">
        <f t="shared" si="28"/>
        <v>69514.386978740629</v>
      </c>
      <c r="K229" s="4"/>
    </row>
    <row r="230" spans="3:11" x14ac:dyDescent="0.25">
      <c r="C230">
        <v>220</v>
      </c>
      <c r="D230" s="9">
        <f t="shared" ca="1" si="23"/>
        <v>51775</v>
      </c>
      <c r="E230" s="4">
        <f t="shared" si="27"/>
        <v>357436.80289313936</v>
      </c>
      <c r="F230" s="4">
        <f t="shared" si="24"/>
        <v>0</v>
      </c>
      <c r="G230" s="4">
        <f t="shared" si="25"/>
        <v>2085.0480168766462</v>
      </c>
      <c r="H230" s="4">
        <f t="shared" si="26"/>
        <v>359521.85091001599</v>
      </c>
      <c r="I230" s="2">
        <f t="shared" ca="1" si="22"/>
        <v>66</v>
      </c>
      <c r="J230" s="18">
        <f t="shared" si="28"/>
        <v>69398.529667109397</v>
      </c>
      <c r="K230" s="4"/>
    </row>
    <row r="231" spans="3:11" x14ac:dyDescent="0.25">
      <c r="C231">
        <v>221</v>
      </c>
      <c r="D231" s="9">
        <f t="shared" ca="1" si="23"/>
        <v>51806</v>
      </c>
      <c r="E231" s="4">
        <f t="shared" si="27"/>
        <v>359521.85091001599</v>
      </c>
      <c r="F231" s="4">
        <f t="shared" si="24"/>
        <v>0</v>
      </c>
      <c r="G231" s="4">
        <f t="shared" si="25"/>
        <v>2097.2107969750932</v>
      </c>
      <c r="H231" s="4">
        <f t="shared" si="26"/>
        <v>361619.06170699105</v>
      </c>
      <c r="I231" s="2">
        <f t="shared" ca="1" si="22"/>
        <v>66</v>
      </c>
      <c r="J231" s="18">
        <f t="shared" si="28"/>
        <v>69282.865450997546</v>
      </c>
      <c r="K231" s="4"/>
    </row>
    <row r="232" spans="3:11" x14ac:dyDescent="0.25">
      <c r="C232">
        <v>222</v>
      </c>
      <c r="D232" s="9">
        <f t="shared" ca="1" si="23"/>
        <v>51836</v>
      </c>
      <c r="E232" s="4">
        <f t="shared" si="27"/>
        <v>361619.06170699105</v>
      </c>
      <c r="F232" s="4">
        <f t="shared" si="24"/>
        <v>0</v>
      </c>
      <c r="G232" s="4">
        <f t="shared" si="25"/>
        <v>2109.4445266241146</v>
      </c>
      <c r="H232" s="4">
        <f t="shared" si="26"/>
        <v>363728.50623361516</v>
      </c>
      <c r="I232" s="2">
        <f t="shared" ca="1" si="22"/>
        <v>66</v>
      </c>
      <c r="J232" s="18">
        <f t="shared" si="28"/>
        <v>69167.394008579213</v>
      </c>
      <c r="K232" s="4"/>
    </row>
    <row r="233" spans="3:11" x14ac:dyDescent="0.25">
      <c r="C233">
        <v>223</v>
      </c>
      <c r="D233" s="9">
        <f t="shared" ca="1" si="23"/>
        <v>51867</v>
      </c>
      <c r="E233" s="4">
        <f t="shared" si="27"/>
        <v>363728.50623361516</v>
      </c>
      <c r="F233" s="4">
        <f t="shared" si="24"/>
        <v>0</v>
      </c>
      <c r="G233" s="4">
        <f t="shared" si="25"/>
        <v>2121.7496196960888</v>
      </c>
      <c r="H233" s="4">
        <f t="shared" si="26"/>
        <v>365850.25585331128</v>
      </c>
      <c r="I233" s="2">
        <f t="shared" ca="1" si="22"/>
        <v>67</v>
      </c>
      <c r="J233" s="18">
        <f t="shared" si="28"/>
        <v>69052.115018564917</v>
      </c>
      <c r="K233" s="4"/>
    </row>
    <row r="234" spans="3:11" x14ac:dyDescent="0.25">
      <c r="C234">
        <v>224</v>
      </c>
      <c r="D234" s="9">
        <f t="shared" ca="1" si="23"/>
        <v>51898</v>
      </c>
      <c r="E234" s="4">
        <f t="shared" si="27"/>
        <v>365850.25585331128</v>
      </c>
      <c r="F234" s="4">
        <f t="shared" si="24"/>
        <v>0</v>
      </c>
      <c r="G234" s="4">
        <f t="shared" si="25"/>
        <v>2134.1264924776492</v>
      </c>
      <c r="H234" s="4">
        <f t="shared" si="26"/>
        <v>367984.38234578894</v>
      </c>
      <c r="I234" s="2">
        <f t="shared" ca="1" si="22"/>
        <v>67</v>
      </c>
      <c r="J234" s="18">
        <f t="shared" si="28"/>
        <v>68937.028160200643</v>
      </c>
      <c r="K234" s="4"/>
    </row>
    <row r="235" spans="3:11" x14ac:dyDescent="0.25">
      <c r="C235">
        <v>225</v>
      </c>
      <c r="D235" s="9">
        <f t="shared" ca="1" si="23"/>
        <v>51926</v>
      </c>
      <c r="E235" s="4">
        <f t="shared" si="27"/>
        <v>367984.38234578894</v>
      </c>
      <c r="F235" s="4">
        <f t="shared" si="24"/>
        <v>0</v>
      </c>
      <c r="G235" s="4">
        <f t="shared" si="25"/>
        <v>2146.5755636837689</v>
      </c>
      <c r="H235" s="4">
        <f t="shared" si="26"/>
        <v>370130.95790947269</v>
      </c>
      <c r="I235" s="2">
        <f t="shared" ca="1" si="22"/>
        <v>67</v>
      </c>
      <c r="J235" s="18">
        <f t="shared" si="28"/>
        <v>68822.133113266973</v>
      </c>
      <c r="K235" s="4"/>
    </row>
    <row r="236" spans="3:11" x14ac:dyDescent="0.25">
      <c r="C236">
        <v>226</v>
      </c>
      <c r="D236" s="9">
        <f t="shared" ca="1" si="23"/>
        <v>51957</v>
      </c>
      <c r="E236" s="4">
        <f t="shared" si="27"/>
        <v>370130.95790947269</v>
      </c>
      <c r="F236" s="4">
        <f t="shared" si="24"/>
        <v>0</v>
      </c>
      <c r="G236" s="4">
        <f t="shared" si="25"/>
        <v>2159.0972544719243</v>
      </c>
      <c r="H236" s="4">
        <f t="shared" si="26"/>
        <v>372290.05516394461</v>
      </c>
      <c r="I236" s="2">
        <f t="shared" ca="1" si="22"/>
        <v>67</v>
      </c>
      <c r="J236" s="18">
        <f t="shared" si="28"/>
        <v>68707.429558078191</v>
      </c>
      <c r="K236" s="4"/>
    </row>
    <row r="237" spans="3:11" x14ac:dyDescent="0.25">
      <c r="C237">
        <v>227</v>
      </c>
      <c r="D237" s="9">
        <f t="shared" ca="1" si="23"/>
        <v>51987</v>
      </c>
      <c r="E237" s="4">
        <f t="shared" si="27"/>
        <v>372290.05516394461</v>
      </c>
      <c r="F237" s="4">
        <f t="shared" si="24"/>
        <v>0</v>
      </c>
      <c r="G237" s="4">
        <f t="shared" si="25"/>
        <v>2171.6919884563436</v>
      </c>
      <c r="H237" s="4">
        <f t="shared" si="26"/>
        <v>374461.74715240096</v>
      </c>
      <c r="I237" s="2">
        <f t="shared" ca="1" si="22"/>
        <v>67</v>
      </c>
      <c r="J237" s="18">
        <f t="shared" si="28"/>
        <v>68592.917175481387</v>
      </c>
      <c r="K237" s="4"/>
    </row>
    <row r="238" spans="3:11" x14ac:dyDescent="0.25">
      <c r="C238">
        <v>228</v>
      </c>
      <c r="D238" s="9">
        <f t="shared" ca="1" si="23"/>
        <v>52018</v>
      </c>
      <c r="E238" s="4">
        <f t="shared" si="27"/>
        <v>374461.74715240096</v>
      </c>
      <c r="F238" s="4">
        <f t="shared" si="24"/>
        <v>0</v>
      </c>
      <c r="G238" s="4">
        <f t="shared" si="25"/>
        <v>2184.3601917223391</v>
      </c>
      <c r="H238" s="4">
        <f t="shared" si="26"/>
        <v>376646.1073441233</v>
      </c>
      <c r="I238" s="2">
        <f t="shared" ca="1" si="22"/>
        <v>67</v>
      </c>
      <c r="J238" s="18">
        <f t="shared" si="28"/>
        <v>68478.595646855581</v>
      </c>
      <c r="K238" s="4"/>
    </row>
    <row r="239" spans="3:11" x14ac:dyDescent="0.25">
      <c r="C239">
        <v>229</v>
      </c>
      <c r="D239" s="9">
        <f t="shared" ca="1" si="23"/>
        <v>52048</v>
      </c>
      <c r="E239" s="4">
        <f t="shared" si="27"/>
        <v>376646.1073441233</v>
      </c>
      <c r="F239" s="4">
        <f t="shared" si="24"/>
        <v>0</v>
      </c>
      <c r="G239" s="4">
        <f t="shared" si="25"/>
        <v>2197.1022928407192</v>
      </c>
      <c r="H239" s="4">
        <f t="shared" si="26"/>
        <v>378843.20963696402</v>
      </c>
      <c r="I239" s="2">
        <f t="shared" ca="1" si="22"/>
        <v>67</v>
      </c>
      <c r="J239" s="18">
        <f t="shared" si="28"/>
        <v>68364.464654110823</v>
      </c>
      <c r="K239" s="4"/>
    </row>
    <row r="240" spans="3:11" x14ac:dyDescent="0.25">
      <c r="C240">
        <v>230</v>
      </c>
      <c r="D240" s="9">
        <f t="shared" ca="1" si="23"/>
        <v>52079</v>
      </c>
      <c r="E240" s="4">
        <f t="shared" si="27"/>
        <v>378843.20963696402</v>
      </c>
      <c r="F240" s="4">
        <f t="shared" si="24"/>
        <v>0</v>
      </c>
      <c r="G240" s="4">
        <f t="shared" si="25"/>
        <v>2209.9187228822902</v>
      </c>
      <c r="H240" s="4">
        <f t="shared" si="26"/>
        <v>381053.12835984631</v>
      </c>
      <c r="I240" s="2">
        <f t="shared" ca="1" si="22"/>
        <v>67</v>
      </c>
      <c r="J240" s="18">
        <f t="shared" si="28"/>
        <v>68250.523879687302</v>
      </c>
      <c r="K240" s="4"/>
    </row>
    <row r="241" spans="3:11" x14ac:dyDescent="0.25">
      <c r="C241">
        <v>231</v>
      </c>
      <c r="D241" s="9">
        <f t="shared" ca="1" si="23"/>
        <v>52110</v>
      </c>
      <c r="E241" s="4">
        <f t="shared" si="27"/>
        <v>381053.12835984631</v>
      </c>
      <c r="F241" s="4">
        <f t="shared" si="24"/>
        <v>0</v>
      </c>
      <c r="G241" s="4">
        <f t="shared" si="25"/>
        <v>2222.8099154324368</v>
      </c>
      <c r="H241" s="4">
        <f t="shared" si="26"/>
        <v>383275.93827527872</v>
      </c>
      <c r="I241" s="2">
        <f t="shared" ca="1" si="22"/>
        <v>67</v>
      </c>
      <c r="J241" s="18">
        <f t="shared" si="28"/>
        <v>68136.773006554489</v>
      </c>
      <c r="K241" s="4"/>
    </row>
    <row r="242" spans="3:11" x14ac:dyDescent="0.25">
      <c r="C242">
        <v>232</v>
      </c>
      <c r="D242" s="9">
        <f t="shared" ca="1" si="23"/>
        <v>52140</v>
      </c>
      <c r="E242" s="4">
        <f t="shared" si="27"/>
        <v>383275.93827527872</v>
      </c>
      <c r="F242" s="4">
        <f t="shared" si="24"/>
        <v>0</v>
      </c>
      <c r="G242" s="4">
        <f t="shared" si="25"/>
        <v>2235.7763066057928</v>
      </c>
      <c r="H242" s="4">
        <f t="shared" si="26"/>
        <v>385511.7145818845</v>
      </c>
      <c r="I242" s="2">
        <f t="shared" ca="1" si="22"/>
        <v>67</v>
      </c>
      <c r="J242" s="18">
        <f t="shared" si="28"/>
        <v>68023.211718210223</v>
      </c>
      <c r="K242" s="4"/>
    </row>
    <row r="243" spans="3:11" x14ac:dyDescent="0.25">
      <c r="C243">
        <v>233</v>
      </c>
      <c r="D243" s="9">
        <f t="shared" ca="1" si="23"/>
        <v>52171</v>
      </c>
      <c r="E243" s="4">
        <f t="shared" si="27"/>
        <v>385511.7145818845</v>
      </c>
      <c r="F243" s="4">
        <f t="shared" si="24"/>
        <v>0</v>
      </c>
      <c r="G243" s="4">
        <f t="shared" si="25"/>
        <v>2248.8183350609929</v>
      </c>
      <c r="H243" s="4">
        <f t="shared" si="26"/>
        <v>387760.53291694552</v>
      </c>
      <c r="I243" s="2">
        <f t="shared" ca="1" si="22"/>
        <v>67</v>
      </c>
      <c r="J243" s="18">
        <f t="shared" si="28"/>
        <v>67909.839698679876</v>
      </c>
      <c r="K243" s="4"/>
    </row>
    <row r="244" spans="3:11" x14ac:dyDescent="0.25">
      <c r="C244">
        <v>234</v>
      </c>
      <c r="D244" s="9">
        <f t="shared" ca="1" si="23"/>
        <v>52201</v>
      </c>
      <c r="E244" s="4">
        <f t="shared" si="27"/>
        <v>387760.53291694552</v>
      </c>
      <c r="F244" s="4">
        <f t="shared" si="24"/>
        <v>0</v>
      </c>
      <c r="G244" s="4">
        <f t="shared" si="25"/>
        <v>2261.9364420155157</v>
      </c>
      <c r="H244" s="4">
        <f t="shared" si="26"/>
        <v>390022.46935896104</v>
      </c>
      <c r="I244" s="2">
        <f t="shared" ca="1" si="22"/>
        <v>67</v>
      </c>
      <c r="J244" s="18">
        <f t="shared" si="28"/>
        <v>67796.656632515413</v>
      </c>
      <c r="K244" s="4"/>
    </row>
    <row r="245" spans="3:11" x14ac:dyDescent="0.25">
      <c r="C245">
        <v>235</v>
      </c>
      <c r="D245" s="9">
        <f t="shared" ca="1" si="23"/>
        <v>52232</v>
      </c>
      <c r="E245" s="4">
        <f t="shared" si="27"/>
        <v>390022.46935896104</v>
      </c>
      <c r="F245" s="4">
        <f t="shared" si="24"/>
        <v>0</v>
      </c>
      <c r="G245" s="4">
        <f t="shared" si="25"/>
        <v>2275.1310712606059</v>
      </c>
      <c r="H245" s="4">
        <f t="shared" si="26"/>
        <v>392297.60043022165</v>
      </c>
      <c r="I245" s="2">
        <f t="shared" ca="1" si="22"/>
        <v>68</v>
      </c>
      <c r="J245" s="18">
        <f t="shared" si="28"/>
        <v>67683.662204794557</v>
      </c>
      <c r="K245" s="4"/>
    </row>
    <row r="246" spans="3:11" x14ac:dyDescent="0.25">
      <c r="C246">
        <v>236</v>
      </c>
      <c r="D246" s="9">
        <f t="shared" ca="1" si="23"/>
        <v>52263</v>
      </c>
      <c r="E246" s="4">
        <f t="shared" si="27"/>
        <v>392297.60043022165</v>
      </c>
      <c r="F246" s="4">
        <f t="shared" si="24"/>
        <v>0</v>
      </c>
      <c r="G246" s="4">
        <f t="shared" si="25"/>
        <v>2288.4026691762929</v>
      </c>
      <c r="H246" s="4">
        <f t="shared" si="26"/>
        <v>394586.00309939793</v>
      </c>
      <c r="I246" s="2">
        <f t="shared" ca="1" si="22"/>
        <v>68</v>
      </c>
      <c r="J246" s="18">
        <f t="shared" si="28"/>
        <v>67570.856101119891</v>
      </c>
      <c r="K246" s="4"/>
    </row>
    <row r="247" spans="3:11" x14ac:dyDescent="0.25">
      <c r="C247">
        <v>237</v>
      </c>
      <c r="D247" s="9">
        <f t="shared" ca="1" si="23"/>
        <v>52291</v>
      </c>
      <c r="E247" s="4">
        <f t="shared" si="27"/>
        <v>394586.00309939793</v>
      </c>
      <c r="F247" s="4">
        <f t="shared" si="24"/>
        <v>0</v>
      </c>
      <c r="G247" s="4">
        <f t="shared" si="25"/>
        <v>2301.7516847464881</v>
      </c>
      <c r="H247" s="4">
        <f t="shared" si="26"/>
        <v>396887.7547841444</v>
      </c>
      <c r="I247" s="2">
        <f t="shared" ca="1" si="22"/>
        <v>68</v>
      </c>
      <c r="J247" s="18">
        <f t="shared" si="28"/>
        <v>67458.238007618027</v>
      </c>
      <c r="K247" s="4"/>
    </row>
    <row r="248" spans="3:11" x14ac:dyDescent="0.25">
      <c r="C248">
        <v>238</v>
      </c>
      <c r="D248" s="9">
        <f t="shared" ca="1" si="23"/>
        <v>52322</v>
      </c>
      <c r="E248" s="4">
        <f t="shared" si="27"/>
        <v>396887.7547841444</v>
      </c>
      <c r="F248" s="4">
        <f t="shared" si="24"/>
        <v>0</v>
      </c>
      <c r="G248" s="4">
        <f t="shared" si="25"/>
        <v>2315.178569574176</v>
      </c>
      <c r="H248" s="4">
        <f t="shared" si="26"/>
        <v>399202.9333537186</v>
      </c>
      <c r="I248" s="2">
        <f t="shared" ca="1" si="22"/>
        <v>68</v>
      </c>
      <c r="J248" s="18">
        <f t="shared" si="28"/>
        <v>67345.80761093866</v>
      </c>
      <c r="K248" s="4"/>
    </row>
    <row r="249" spans="3:11" x14ac:dyDescent="0.25">
      <c r="C249">
        <v>239</v>
      </c>
      <c r="D249" s="9">
        <f t="shared" ca="1" si="23"/>
        <v>52352</v>
      </c>
      <c r="E249" s="4">
        <f t="shared" si="27"/>
        <v>399202.9333537186</v>
      </c>
      <c r="F249" s="4">
        <f t="shared" si="24"/>
        <v>0</v>
      </c>
      <c r="G249" s="4">
        <f t="shared" si="25"/>
        <v>2328.6837778966919</v>
      </c>
      <c r="H249" s="4">
        <f t="shared" si="26"/>
        <v>401531.61713161529</v>
      </c>
      <c r="I249" s="2">
        <f t="shared" ca="1" si="22"/>
        <v>68</v>
      </c>
      <c r="J249" s="18">
        <f t="shared" si="28"/>
        <v>67233.564598253754</v>
      </c>
      <c r="K249" s="4"/>
    </row>
    <row r="250" spans="3:11" x14ac:dyDescent="0.25">
      <c r="C250">
        <v>240</v>
      </c>
      <c r="D250" s="9">
        <f t="shared" ca="1" si="23"/>
        <v>52383</v>
      </c>
      <c r="E250" s="4">
        <f t="shared" si="27"/>
        <v>401531.61713161529</v>
      </c>
      <c r="F250" s="4">
        <f t="shared" si="24"/>
        <v>0</v>
      </c>
      <c r="G250" s="4">
        <f t="shared" si="25"/>
        <v>2342.2677666010891</v>
      </c>
      <c r="H250" s="4">
        <f t="shared" si="26"/>
        <v>403873.88489821641</v>
      </c>
      <c r="I250" s="2">
        <f t="shared" ca="1" si="22"/>
        <v>68</v>
      </c>
      <c r="J250" s="18">
        <f t="shared" si="28"/>
        <v>67121.508657256665</v>
      </c>
      <c r="K250" s="19">
        <f>J250/100000</f>
        <v>0.67121508657256668</v>
      </c>
    </row>
    <row r="251" spans="3:11" x14ac:dyDescent="0.25">
      <c r="D251" s="9"/>
      <c r="E251" s="4"/>
      <c r="F251" s="4"/>
      <c r="G251" s="4"/>
      <c r="H251" s="4"/>
      <c r="K251" s="4">
        <f>K250*H250</f>
        <v>271086.24461635516</v>
      </c>
    </row>
    <row r="252" spans="3:11" x14ac:dyDescent="0.25">
      <c r="D252" s="9"/>
      <c r="E252" s="4"/>
      <c r="F252" s="4"/>
      <c r="G252" s="4"/>
      <c r="H252" s="4"/>
    </row>
    <row r="253" spans="3:11" x14ac:dyDescent="0.25">
      <c r="D253" s="9"/>
      <c r="E253" s="4"/>
      <c r="F253" s="4"/>
      <c r="G253" s="4"/>
      <c r="H253" s="4"/>
    </row>
    <row r="254" spans="3:11" x14ac:dyDescent="0.25">
      <c r="D254" s="9"/>
      <c r="E254" s="4"/>
      <c r="F254" s="4"/>
      <c r="G254" s="4"/>
      <c r="H254" s="4"/>
    </row>
    <row r="255" spans="3:11" x14ac:dyDescent="0.25">
      <c r="D255" s="9"/>
      <c r="E255" s="4"/>
      <c r="F255" s="4"/>
      <c r="G255" s="4"/>
      <c r="H255" s="4"/>
    </row>
    <row r="256" spans="3:11" x14ac:dyDescent="0.25">
      <c r="D256" s="9"/>
      <c r="E256" s="4"/>
      <c r="F256" s="4"/>
      <c r="G256" s="4"/>
      <c r="H256" s="4"/>
    </row>
    <row r="257" spans="4:8" x14ac:dyDescent="0.25">
      <c r="D257" s="9"/>
      <c r="E257" s="4"/>
      <c r="F257" s="4"/>
      <c r="G257" s="4"/>
      <c r="H257" s="4"/>
    </row>
    <row r="258" spans="4:8" x14ac:dyDescent="0.25">
      <c r="D258" s="9"/>
      <c r="E258" s="4"/>
      <c r="F258" s="4"/>
      <c r="G258" s="4"/>
      <c r="H258" s="4"/>
    </row>
    <row r="259" spans="4:8" x14ac:dyDescent="0.25">
      <c r="D259" s="9"/>
      <c r="E259" s="4"/>
      <c r="F259" s="4"/>
      <c r="G259" s="4"/>
      <c r="H259" s="4"/>
    </row>
    <row r="260" spans="4:8" x14ac:dyDescent="0.25">
      <c r="D260" s="9"/>
      <c r="E260" s="4"/>
      <c r="F260" s="4"/>
      <c r="G260" s="4"/>
      <c r="H260" s="4"/>
    </row>
    <row r="261" spans="4:8" x14ac:dyDescent="0.25">
      <c r="D261" s="9"/>
      <c r="E261" s="4"/>
      <c r="F261" s="4"/>
      <c r="G261" s="4"/>
      <c r="H261" s="4"/>
    </row>
    <row r="262" spans="4:8" x14ac:dyDescent="0.25">
      <c r="D262" s="9"/>
      <c r="E262" s="4"/>
      <c r="F262" s="4"/>
      <c r="G262" s="4"/>
      <c r="H262" s="4"/>
    </row>
    <row r="263" spans="4:8" x14ac:dyDescent="0.25">
      <c r="D263" s="9"/>
      <c r="E263" s="4"/>
      <c r="F263" s="4"/>
      <c r="G263" s="4"/>
      <c r="H263" s="4"/>
    </row>
    <row r="264" spans="4:8" x14ac:dyDescent="0.25">
      <c r="D264" s="9"/>
      <c r="E264" s="4"/>
      <c r="F264" s="4"/>
      <c r="G264" s="4"/>
      <c r="H264" s="4"/>
    </row>
    <row r="265" spans="4:8" x14ac:dyDescent="0.25">
      <c r="D265" s="9"/>
      <c r="E265" s="4"/>
      <c r="F265" s="4"/>
      <c r="G265" s="4"/>
      <c r="H265" s="4"/>
    </row>
    <row r="266" spans="4:8" x14ac:dyDescent="0.25">
      <c r="D266" s="9"/>
      <c r="E266" s="4"/>
      <c r="F266" s="4"/>
      <c r="G266" s="4"/>
      <c r="H266" s="4"/>
    </row>
    <row r="267" spans="4:8" x14ac:dyDescent="0.25">
      <c r="D267" s="9"/>
      <c r="E267" s="4"/>
      <c r="F267" s="4"/>
      <c r="G267" s="4"/>
      <c r="H267" s="4"/>
    </row>
    <row r="268" spans="4:8" x14ac:dyDescent="0.25">
      <c r="D268" s="9"/>
      <c r="E268" s="4"/>
      <c r="F268" s="4"/>
      <c r="G268" s="4"/>
      <c r="H268" s="4"/>
    </row>
    <row r="269" spans="4:8" x14ac:dyDescent="0.25">
      <c r="D269" s="9"/>
      <c r="E269" s="4"/>
      <c r="F269" s="4"/>
      <c r="G269" s="4"/>
      <c r="H269" s="4"/>
    </row>
    <row r="270" spans="4:8" x14ac:dyDescent="0.25">
      <c r="D270" s="9"/>
      <c r="E270" s="4"/>
      <c r="F270" s="4"/>
      <c r="G270" s="4"/>
      <c r="H270" s="4"/>
    </row>
    <row r="271" spans="4:8" x14ac:dyDescent="0.25">
      <c r="D271" s="9"/>
      <c r="E271" s="4"/>
      <c r="F271" s="4"/>
      <c r="G271" s="4"/>
      <c r="H271" s="4"/>
    </row>
    <row r="272" spans="4:8" x14ac:dyDescent="0.25">
      <c r="D272" s="9"/>
      <c r="E272" s="4"/>
      <c r="F272" s="4"/>
      <c r="G272" s="4"/>
      <c r="H272" s="4"/>
    </row>
    <row r="273" spans="4:8" x14ac:dyDescent="0.25">
      <c r="D273" s="9"/>
      <c r="E273" s="4"/>
      <c r="F273" s="4"/>
      <c r="G273" s="4"/>
      <c r="H273" s="4"/>
    </row>
    <row r="274" spans="4:8" x14ac:dyDescent="0.25">
      <c r="D274" s="9"/>
      <c r="E274" s="4"/>
      <c r="F274" s="4"/>
      <c r="G274" s="4"/>
      <c r="H274" s="4"/>
    </row>
    <row r="275" spans="4:8" x14ac:dyDescent="0.25">
      <c r="D275" s="9"/>
      <c r="E275" s="4"/>
      <c r="F275" s="4"/>
      <c r="G275" s="4"/>
      <c r="H275" s="4"/>
    </row>
    <row r="276" spans="4:8" x14ac:dyDescent="0.25">
      <c r="D276" s="9"/>
      <c r="E276" s="4"/>
      <c r="F276" s="4"/>
      <c r="G276" s="4"/>
      <c r="H276" s="4"/>
    </row>
    <row r="277" spans="4:8" x14ac:dyDescent="0.25">
      <c r="D277" s="9"/>
      <c r="E277" s="4"/>
      <c r="F277" s="4"/>
      <c r="G277" s="4"/>
      <c r="H277" s="4"/>
    </row>
    <row r="278" spans="4:8" x14ac:dyDescent="0.25">
      <c r="D278" s="9"/>
      <c r="E278" s="4"/>
      <c r="F278" s="4"/>
      <c r="G278" s="4"/>
      <c r="H278" s="4"/>
    </row>
    <row r="279" spans="4:8" x14ac:dyDescent="0.25">
      <c r="D279" s="9"/>
      <c r="E279" s="4"/>
      <c r="F279" s="4"/>
      <c r="G279" s="4"/>
      <c r="H279" s="4"/>
    </row>
    <row r="280" spans="4:8" x14ac:dyDescent="0.25">
      <c r="D280" s="9"/>
      <c r="E280" s="4"/>
      <c r="F280" s="4"/>
      <c r="G280" s="4"/>
      <c r="H280" s="4"/>
    </row>
    <row r="281" spans="4:8" x14ac:dyDescent="0.25">
      <c r="D281" s="9"/>
      <c r="E281" s="4"/>
      <c r="F281" s="4"/>
      <c r="G281" s="4"/>
      <c r="H281" s="4"/>
    </row>
    <row r="282" spans="4:8" x14ac:dyDescent="0.25">
      <c r="D282" s="9"/>
      <c r="E282" s="4"/>
      <c r="F282" s="4"/>
      <c r="G282" s="4"/>
      <c r="H282" s="4"/>
    </row>
    <row r="283" spans="4:8" x14ac:dyDescent="0.25">
      <c r="D283" s="9"/>
      <c r="E283" s="4"/>
      <c r="F283" s="4"/>
      <c r="G283" s="4"/>
      <c r="H283" s="4"/>
    </row>
    <row r="284" spans="4:8" x14ac:dyDescent="0.25">
      <c r="D284" s="9"/>
      <c r="E284" s="4"/>
      <c r="F284" s="4"/>
      <c r="G284" s="4"/>
      <c r="H284" s="4"/>
    </row>
    <row r="285" spans="4:8" x14ac:dyDescent="0.25">
      <c r="D285" s="9"/>
      <c r="E285" s="4"/>
      <c r="F285" s="4"/>
      <c r="G285" s="4"/>
      <c r="H285" s="4"/>
    </row>
    <row r="286" spans="4:8" x14ac:dyDescent="0.25">
      <c r="D286" s="9"/>
      <c r="E286" s="4"/>
      <c r="F286" s="4"/>
      <c r="G286" s="4"/>
      <c r="H286" s="4"/>
    </row>
    <row r="287" spans="4:8" x14ac:dyDescent="0.25">
      <c r="D287" s="9"/>
      <c r="E287" s="4"/>
      <c r="F287" s="4"/>
      <c r="G287" s="4"/>
      <c r="H287" s="4"/>
    </row>
    <row r="288" spans="4:8" x14ac:dyDescent="0.25">
      <c r="D288" s="9"/>
      <c r="E288" s="4"/>
      <c r="F288" s="4"/>
      <c r="G288" s="4"/>
      <c r="H288" s="4"/>
    </row>
    <row r="289" spans="4:8" x14ac:dyDescent="0.25">
      <c r="D289" s="9"/>
      <c r="E289" s="4"/>
      <c r="F289" s="4"/>
      <c r="G289" s="4"/>
      <c r="H289" s="4"/>
    </row>
    <row r="290" spans="4:8" x14ac:dyDescent="0.25">
      <c r="D290" s="9"/>
      <c r="E290" s="4"/>
      <c r="F290" s="4"/>
      <c r="G290" s="4"/>
      <c r="H290" s="4"/>
    </row>
    <row r="291" spans="4:8" x14ac:dyDescent="0.25">
      <c r="D291" s="9"/>
      <c r="E291" s="4"/>
      <c r="F291" s="4"/>
      <c r="G291" s="4"/>
      <c r="H291" s="4"/>
    </row>
    <row r="292" spans="4:8" x14ac:dyDescent="0.25">
      <c r="D292" s="9"/>
      <c r="E292" s="4"/>
      <c r="F292" s="4"/>
      <c r="G292" s="4"/>
      <c r="H292" s="4"/>
    </row>
    <row r="293" spans="4:8" x14ac:dyDescent="0.25">
      <c r="D293" s="9"/>
      <c r="E293" s="4"/>
      <c r="F293" s="4"/>
      <c r="G293" s="4"/>
      <c r="H293" s="4"/>
    </row>
    <row r="294" spans="4:8" x14ac:dyDescent="0.25">
      <c r="D294" s="9"/>
      <c r="E294" s="4"/>
      <c r="F294" s="4"/>
      <c r="G294" s="4"/>
      <c r="H294" s="4"/>
    </row>
    <row r="295" spans="4:8" x14ac:dyDescent="0.25">
      <c r="D295" s="9"/>
      <c r="E295" s="4"/>
      <c r="F295" s="4"/>
      <c r="G295" s="4"/>
      <c r="H295" s="4"/>
    </row>
    <row r="296" spans="4:8" x14ac:dyDescent="0.25">
      <c r="D296" s="9"/>
      <c r="E296" s="4"/>
      <c r="F296" s="4"/>
      <c r="G296" s="4"/>
      <c r="H296" s="4"/>
    </row>
    <row r="297" spans="4:8" x14ac:dyDescent="0.25">
      <c r="D297" s="9"/>
      <c r="E297" s="4"/>
      <c r="F297" s="4"/>
      <c r="G297" s="4"/>
      <c r="H297" s="4"/>
    </row>
    <row r="298" spans="4:8" x14ac:dyDescent="0.25">
      <c r="D298" s="9"/>
      <c r="E298" s="4"/>
      <c r="F298" s="4"/>
      <c r="G298" s="4"/>
      <c r="H298" s="4"/>
    </row>
    <row r="299" spans="4:8" x14ac:dyDescent="0.25">
      <c r="D299" s="9"/>
      <c r="E299" s="4"/>
      <c r="F299" s="4"/>
      <c r="G299" s="4"/>
      <c r="H299" s="4"/>
    </row>
    <row r="300" spans="4:8" x14ac:dyDescent="0.25">
      <c r="D300" s="9"/>
      <c r="E300" s="4"/>
      <c r="F300" s="4"/>
      <c r="G300" s="4"/>
      <c r="H300" s="4"/>
    </row>
    <row r="301" spans="4:8" x14ac:dyDescent="0.25">
      <c r="D301" s="9"/>
      <c r="E301" s="4"/>
      <c r="F301" s="4"/>
      <c r="G301" s="4"/>
      <c r="H301" s="4"/>
    </row>
    <row r="302" spans="4:8" x14ac:dyDescent="0.25">
      <c r="D302" s="9"/>
      <c r="E302" s="4"/>
      <c r="F302" s="4"/>
      <c r="G302" s="4"/>
      <c r="H302" s="4"/>
    </row>
    <row r="303" spans="4:8" x14ac:dyDescent="0.25">
      <c r="D303" s="9"/>
      <c r="E303" s="4"/>
      <c r="F303" s="4"/>
      <c r="G303" s="4"/>
      <c r="H303" s="4"/>
    </row>
    <row r="304" spans="4:8" x14ac:dyDescent="0.25">
      <c r="D304" s="9"/>
      <c r="E304" s="4"/>
      <c r="F304" s="4"/>
      <c r="G304" s="4"/>
      <c r="H304" s="4"/>
    </row>
    <row r="305" spans="4:8" x14ac:dyDescent="0.25">
      <c r="D305" s="9"/>
      <c r="E305" s="4"/>
      <c r="F305" s="4"/>
      <c r="G305" s="4"/>
      <c r="H305" s="4"/>
    </row>
    <row r="306" spans="4:8" x14ac:dyDescent="0.25">
      <c r="D306" s="9"/>
      <c r="E306" s="4"/>
      <c r="F306" s="4"/>
      <c r="G306" s="4"/>
      <c r="H306" s="4"/>
    </row>
    <row r="307" spans="4:8" x14ac:dyDescent="0.25">
      <c r="D307" s="9"/>
      <c r="E307" s="4"/>
      <c r="F307" s="4"/>
      <c r="G307" s="4"/>
      <c r="H307" s="4"/>
    </row>
    <row r="308" spans="4:8" x14ac:dyDescent="0.25">
      <c r="D308" s="9"/>
      <c r="E308" s="4"/>
      <c r="F308" s="4"/>
      <c r="G308" s="4"/>
      <c r="H308" s="4"/>
    </row>
    <row r="309" spans="4:8" x14ac:dyDescent="0.25">
      <c r="D309" s="9"/>
      <c r="E309" s="4"/>
      <c r="F309" s="4"/>
      <c r="G309" s="4"/>
      <c r="H309" s="4"/>
    </row>
    <row r="310" spans="4:8" x14ac:dyDescent="0.25">
      <c r="D310" s="9"/>
      <c r="E310" s="4"/>
      <c r="F310" s="4"/>
      <c r="G310" s="4"/>
      <c r="H310" s="4"/>
    </row>
    <row r="311" spans="4:8" x14ac:dyDescent="0.25">
      <c r="D311" s="9"/>
      <c r="E311" s="4"/>
      <c r="F311" s="4"/>
      <c r="G311" s="4"/>
      <c r="H311" s="4"/>
    </row>
    <row r="312" spans="4:8" x14ac:dyDescent="0.25">
      <c r="D312" s="9"/>
      <c r="E312" s="4"/>
      <c r="F312" s="4"/>
      <c r="G312" s="4"/>
      <c r="H312" s="4"/>
    </row>
    <row r="313" spans="4:8" x14ac:dyDescent="0.25">
      <c r="D313" s="9"/>
      <c r="E313" s="4"/>
      <c r="F313" s="4"/>
      <c r="G313" s="4"/>
      <c r="H313" s="4"/>
    </row>
    <row r="314" spans="4:8" x14ac:dyDescent="0.25">
      <c r="D314" s="9"/>
      <c r="E314" s="4"/>
      <c r="F314" s="4"/>
      <c r="G314" s="4"/>
      <c r="H314" s="4"/>
    </row>
    <row r="315" spans="4:8" x14ac:dyDescent="0.25">
      <c r="D315" s="9"/>
      <c r="E315" s="4"/>
      <c r="F315" s="4"/>
      <c r="G315" s="4"/>
      <c r="H315" s="4"/>
    </row>
    <row r="316" spans="4:8" x14ac:dyDescent="0.25">
      <c r="D316" s="9"/>
      <c r="E316" s="4"/>
      <c r="F316" s="4"/>
      <c r="G316" s="4"/>
      <c r="H316" s="4"/>
    </row>
    <row r="317" spans="4:8" x14ac:dyDescent="0.25">
      <c r="D317" s="9"/>
      <c r="E317" s="4"/>
      <c r="F317" s="4"/>
      <c r="G317" s="4"/>
      <c r="H317" s="4"/>
    </row>
    <row r="318" spans="4:8" x14ac:dyDescent="0.25">
      <c r="D318" s="9"/>
      <c r="E318" s="4"/>
      <c r="F318" s="4"/>
      <c r="G318" s="4"/>
      <c r="H318" s="4"/>
    </row>
    <row r="319" spans="4:8" x14ac:dyDescent="0.25">
      <c r="D319" s="9"/>
      <c r="E319" s="4"/>
      <c r="F319" s="4"/>
      <c r="G319" s="4"/>
      <c r="H319" s="4"/>
    </row>
    <row r="320" spans="4:8" x14ac:dyDescent="0.25">
      <c r="D320" s="9"/>
      <c r="E320" s="4"/>
      <c r="F320" s="4"/>
      <c r="G320" s="4"/>
      <c r="H320" s="4"/>
    </row>
    <row r="321" spans="4:8" x14ac:dyDescent="0.25">
      <c r="D321" s="9"/>
      <c r="E321" s="4"/>
      <c r="F321" s="4"/>
      <c r="G321" s="4"/>
      <c r="H321" s="4"/>
    </row>
    <row r="322" spans="4:8" x14ac:dyDescent="0.25">
      <c r="D322" s="9"/>
      <c r="E322" s="4"/>
      <c r="F322" s="4"/>
      <c r="G322" s="4"/>
      <c r="H322" s="4"/>
    </row>
    <row r="323" spans="4:8" x14ac:dyDescent="0.25">
      <c r="D323" s="9"/>
      <c r="E323" s="4"/>
      <c r="F323" s="4"/>
      <c r="G323" s="4"/>
      <c r="H323" s="4"/>
    </row>
    <row r="324" spans="4:8" x14ac:dyDescent="0.25">
      <c r="D324" s="9"/>
      <c r="E324" s="4"/>
      <c r="F324" s="4"/>
      <c r="G324" s="4"/>
      <c r="H324" s="4"/>
    </row>
    <row r="325" spans="4:8" x14ac:dyDescent="0.25">
      <c r="D325" s="9"/>
      <c r="E325" s="4"/>
      <c r="F325" s="4"/>
      <c r="G325" s="4"/>
      <c r="H325" s="4"/>
    </row>
    <row r="326" spans="4:8" x14ac:dyDescent="0.25">
      <c r="D326" s="9"/>
      <c r="E326" s="4"/>
      <c r="F326" s="4"/>
      <c r="G326" s="4"/>
      <c r="H326" s="4"/>
    </row>
    <row r="327" spans="4:8" x14ac:dyDescent="0.25">
      <c r="D327" s="9"/>
      <c r="E327" s="4"/>
      <c r="F327" s="4"/>
      <c r="G327" s="4"/>
      <c r="H327" s="4"/>
    </row>
    <row r="328" spans="4:8" x14ac:dyDescent="0.25">
      <c r="D328" s="9"/>
      <c r="E328" s="4"/>
      <c r="F328" s="4"/>
      <c r="G328" s="4"/>
      <c r="H328" s="4"/>
    </row>
    <row r="329" spans="4:8" x14ac:dyDescent="0.25">
      <c r="D329" s="9"/>
      <c r="E329" s="4"/>
      <c r="F329" s="4"/>
      <c r="G329" s="4"/>
      <c r="H329" s="4"/>
    </row>
    <row r="330" spans="4:8" x14ac:dyDescent="0.25">
      <c r="D330" s="9"/>
      <c r="E330" s="4"/>
      <c r="F330" s="4"/>
      <c r="G330" s="4"/>
      <c r="H330" s="4"/>
    </row>
    <row r="331" spans="4:8" x14ac:dyDescent="0.25">
      <c r="D331" s="9"/>
      <c r="E331" s="4"/>
      <c r="F331" s="4"/>
      <c r="G331" s="4"/>
      <c r="H331" s="4"/>
    </row>
    <row r="332" spans="4:8" x14ac:dyDescent="0.25">
      <c r="D332" s="9"/>
      <c r="E332" s="4"/>
      <c r="F332" s="4"/>
      <c r="G332" s="4"/>
      <c r="H332" s="4"/>
    </row>
    <row r="333" spans="4:8" x14ac:dyDescent="0.25">
      <c r="D333" s="9"/>
      <c r="E333" s="4"/>
      <c r="F333" s="4"/>
      <c r="G333" s="4"/>
      <c r="H333" s="4"/>
    </row>
    <row r="334" spans="4:8" x14ac:dyDescent="0.25">
      <c r="D334" s="9"/>
      <c r="E334" s="4"/>
      <c r="F334" s="4"/>
      <c r="G334" s="4"/>
      <c r="H334" s="4"/>
    </row>
    <row r="335" spans="4:8" x14ac:dyDescent="0.25">
      <c r="D335" s="9"/>
      <c r="E335" s="4"/>
      <c r="F335" s="4"/>
      <c r="G335" s="4"/>
      <c r="H335" s="4"/>
    </row>
    <row r="336" spans="4:8" x14ac:dyDescent="0.25">
      <c r="D336" s="9"/>
      <c r="E336" s="4"/>
      <c r="F336" s="4"/>
      <c r="G336" s="4"/>
      <c r="H336" s="4"/>
    </row>
    <row r="337" spans="4:8" x14ac:dyDescent="0.25">
      <c r="D337" s="9"/>
      <c r="E337" s="4"/>
      <c r="F337" s="4"/>
      <c r="G337" s="4"/>
      <c r="H337" s="4"/>
    </row>
    <row r="338" spans="4:8" x14ac:dyDescent="0.25">
      <c r="D338" s="9"/>
      <c r="E338" s="4"/>
      <c r="F338" s="4"/>
      <c r="G338" s="4"/>
      <c r="H338" s="4"/>
    </row>
    <row r="339" spans="4:8" x14ac:dyDescent="0.25">
      <c r="D339" s="9"/>
      <c r="E339" s="4"/>
      <c r="F339" s="4"/>
      <c r="G339" s="4"/>
      <c r="H339" s="4"/>
    </row>
    <row r="340" spans="4:8" x14ac:dyDescent="0.25">
      <c r="D340" s="9"/>
      <c r="E340" s="4"/>
      <c r="F340" s="4"/>
      <c r="G340" s="4"/>
      <c r="H340" s="4"/>
    </row>
    <row r="341" spans="4:8" x14ac:dyDescent="0.25">
      <c r="D341" s="9"/>
      <c r="E341" s="4"/>
      <c r="F341" s="4"/>
      <c r="G341" s="4"/>
      <c r="H341" s="4"/>
    </row>
    <row r="342" spans="4:8" x14ac:dyDescent="0.25">
      <c r="D342" s="9"/>
      <c r="E342" s="4"/>
      <c r="F342" s="4"/>
      <c r="G342" s="4"/>
      <c r="H342" s="4"/>
    </row>
    <row r="343" spans="4:8" x14ac:dyDescent="0.25">
      <c r="D343" s="9"/>
      <c r="E343" s="4"/>
      <c r="F343" s="4"/>
      <c r="G343" s="4"/>
      <c r="H343" s="4"/>
    </row>
    <row r="344" spans="4:8" x14ac:dyDescent="0.25">
      <c r="D344" s="9"/>
      <c r="E344" s="4"/>
      <c r="F344" s="4"/>
      <c r="G344" s="4"/>
      <c r="H344" s="4"/>
    </row>
    <row r="345" spans="4:8" x14ac:dyDescent="0.25">
      <c r="D345" s="9"/>
      <c r="E345" s="4"/>
      <c r="F345" s="4"/>
      <c r="G345" s="4"/>
      <c r="H345" s="4"/>
    </row>
    <row r="346" spans="4:8" x14ac:dyDescent="0.25">
      <c r="D346" s="9"/>
      <c r="E346" s="4"/>
      <c r="F346" s="4"/>
      <c r="G346" s="4"/>
      <c r="H346" s="4"/>
    </row>
    <row r="347" spans="4:8" x14ac:dyDescent="0.25">
      <c r="D347" s="9"/>
      <c r="E347" s="4"/>
      <c r="F347" s="4"/>
      <c r="G347" s="4"/>
      <c r="H347" s="4"/>
    </row>
    <row r="348" spans="4:8" x14ac:dyDescent="0.25">
      <c r="D348" s="9"/>
      <c r="E348" s="4"/>
      <c r="F348" s="4"/>
      <c r="G348" s="4"/>
      <c r="H348" s="4"/>
    </row>
    <row r="349" spans="4:8" x14ac:dyDescent="0.25">
      <c r="D349" s="9"/>
      <c r="E349" s="4"/>
      <c r="F349" s="4"/>
      <c r="G349" s="4"/>
      <c r="H349" s="4"/>
    </row>
    <row r="350" spans="4:8" x14ac:dyDescent="0.25">
      <c r="D350" s="9"/>
      <c r="E350" s="4"/>
      <c r="F350" s="4"/>
      <c r="G350" s="4"/>
      <c r="H350" s="4"/>
    </row>
    <row r="351" spans="4:8" x14ac:dyDescent="0.25">
      <c r="D351" s="9"/>
      <c r="E351" s="4"/>
      <c r="F351" s="4"/>
      <c r="G351" s="4"/>
      <c r="H351" s="4"/>
    </row>
    <row r="352" spans="4:8" x14ac:dyDescent="0.25">
      <c r="D352" s="9"/>
      <c r="E352" s="4"/>
      <c r="F352" s="4"/>
      <c r="G352" s="4"/>
      <c r="H352" s="4"/>
    </row>
    <row r="353" spans="4:8" x14ac:dyDescent="0.25">
      <c r="D353" s="9"/>
      <c r="E353" s="4"/>
      <c r="F353" s="4"/>
      <c r="G353" s="4"/>
      <c r="H353" s="4"/>
    </row>
    <row r="354" spans="4:8" x14ac:dyDescent="0.25">
      <c r="D354" s="9"/>
      <c r="E354" s="4"/>
      <c r="F354" s="4"/>
      <c r="G354" s="4"/>
      <c r="H354" s="4"/>
    </row>
    <row r="355" spans="4:8" x14ac:dyDescent="0.25">
      <c r="D355" s="9"/>
      <c r="E355" s="4"/>
      <c r="F355" s="4"/>
      <c r="G355" s="4"/>
      <c r="H355" s="4"/>
    </row>
    <row r="356" spans="4:8" x14ac:dyDescent="0.25">
      <c r="D356" s="9"/>
      <c r="E356" s="4"/>
      <c r="F356" s="4"/>
      <c r="G356" s="4"/>
      <c r="H356" s="4"/>
    </row>
    <row r="357" spans="4:8" x14ac:dyDescent="0.25">
      <c r="D357" s="9"/>
      <c r="E357" s="4"/>
      <c r="F357" s="4"/>
      <c r="G357" s="4"/>
      <c r="H357" s="4"/>
    </row>
    <row r="358" spans="4:8" x14ac:dyDescent="0.25">
      <c r="D358" s="9"/>
      <c r="E358" s="4"/>
      <c r="F358" s="4"/>
      <c r="G358" s="4"/>
      <c r="H358" s="4"/>
    </row>
    <row r="359" spans="4:8" x14ac:dyDescent="0.25">
      <c r="D359" s="9"/>
      <c r="E359" s="4"/>
      <c r="F359" s="4"/>
      <c r="G359" s="4"/>
      <c r="H359" s="4"/>
    </row>
    <row r="360" spans="4:8" x14ac:dyDescent="0.25">
      <c r="D360" s="9"/>
      <c r="E360" s="4"/>
      <c r="F360" s="4"/>
      <c r="G360" s="4"/>
      <c r="H360" s="4"/>
    </row>
  </sheetData>
  <hyperlinks>
    <hyperlink ref="F3" r:id="rId1" xr:uid="{CC1F61B8-3752-43AE-BE35-666397329D08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2D526-514D-4AF2-B84F-33C43CBF9FE3}">
  <dimension ref="A1:N251"/>
  <sheetViews>
    <sheetView showFormulas="1" zoomScale="90" zoomScaleNormal="90" workbookViewId="0">
      <pane ySplit="10" topLeftCell="A11" activePane="bottomLeft" state="frozen"/>
      <selection pane="bottomLeft"/>
    </sheetView>
  </sheetViews>
  <sheetFormatPr defaultRowHeight="15" x14ac:dyDescent="0.25"/>
  <cols>
    <col min="1" max="1" width="11" customWidth="1"/>
    <col min="2" max="2" width="10.140625" bestFit="1" customWidth="1"/>
    <col min="3" max="3" width="4" bestFit="1" customWidth="1"/>
    <col min="4" max="4" width="10.5703125" style="2" bestFit="1" customWidth="1"/>
    <col min="5" max="5" width="6.28515625" bestFit="1" customWidth="1"/>
    <col min="6" max="6" width="6" bestFit="1" customWidth="1"/>
    <col min="7" max="7" width="8.5703125" bestFit="1" customWidth="1"/>
    <col min="8" max="8" width="8.28515625" bestFit="1" customWidth="1"/>
    <col min="9" max="9" width="18.5703125" style="2" customWidth="1"/>
    <col min="14" max="14" width="9.7109375" bestFit="1" customWidth="1"/>
  </cols>
  <sheetData>
    <row r="1" spans="1:14" x14ac:dyDescent="0.25">
      <c r="A1" s="1" t="s">
        <v>6</v>
      </c>
    </row>
    <row r="3" spans="1:14" x14ac:dyDescent="0.25">
      <c r="A3" s="3" t="s">
        <v>7</v>
      </c>
      <c r="B3" s="6">
        <v>100000</v>
      </c>
    </row>
    <row r="4" spans="1:14" x14ac:dyDescent="0.25">
      <c r="A4" s="3" t="s">
        <v>9</v>
      </c>
      <c r="B4" s="5">
        <v>7.0000000000000007E-2</v>
      </c>
    </row>
    <row r="5" spans="1:14" x14ac:dyDescent="0.25">
      <c r="A5" s="3" t="s">
        <v>0</v>
      </c>
      <c r="B5" s="6">
        <v>0</v>
      </c>
      <c r="D5" s="7"/>
    </row>
    <row r="6" spans="1:14" x14ac:dyDescent="0.25">
      <c r="A6" s="3" t="s">
        <v>10</v>
      </c>
      <c r="B6" s="13">
        <v>240</v>
      </c>
      <c r="D6" s="7"/>
    </row>
    <row r="7" spans="1:14" x14ac:dyDescent="0.25">
      <c r="A7" s="3" t="s">
        <v>8</v>
      </c>
      <c r="B7" s="14">
        <f>FV(B4/12,B6,B5,-B3)</f>
        <v>403873.88489821821</v>
      </c>
    </row>
    <row r="8" spans="1:14" x14ac:dyDescent="0.25">
      <c r="A8" s="3" t="s">
        <v>13</v>
      </c>
      <c r="B8" s="12" t="s">
        <v>14</v>
      </c>
      <c r="J8" t="s">
        <v>19</v>
      </c>
      <c r="K8" s="17">
        <v>0.02</v>
      </c>
    </row>
    <row r="9" spans="1:14" x14ac:dyDescent="0.25">
      <c r="B9" s="11"/>
    </row>
    <row r="10" spans="1:14" x14ac:dyDescent="0.25">
      <c r="C10" t="s">
        <v>12</v>
      </c>
      <c r="D10" s="8" t="s">
        <v>1</v>
      </c>
      <c r="E10" s="3" t="s">
        <v>2</v>
      </c>
      <c r="F10" s="3" t="s">
        <v>3</v>
      </c>
      <c r="G10" s="3" t="s">
        <v>11</v>
      </c>
      <c r="H10" s="3" t="s">
        <v>4</v>
      </c>
      <c r="I10" s="8" t="s">
        <v>5</v>
      </c>
      <c r="J10" s="8" t="s">
        <v>20</v>
      </c>
      <c r="N10" s="10"/>
    </row>
    <row r="11" spans="1:14" x14ac:dyDescent="0.25">
      <c r="C11">
        <v>1</v>
      </c>
      <c r="D11" s="9">
        <f ca="1">TODAY()</f>
        <v>45119</v>
      </c>
      <c r="E11" s="4">
        <f>B3</f>
        <v>100000</v>
      </c>
      <c r="F11" s="4">
        <f>$B$5</f>
        <v>0</v>
      </c>
      <c r="G11" s="4">
        <f>E11*(($B$4/12))</f>
        <v>583.33333333333337</v>
      </c>
      <c r="H11" s="4">
        <f>E11+F11+G11</f>
        <v>100583.33333333333</v>
      </c>
      <c r="I11" s="2">
        <f ca="1">ROUNDDOWN(((D11-$B$8)/365.25),0)</f>
        <v>48</v>
      </c>
      <c r="J11" s="18">
        <v>100000</v>
      </c>
    </row>
    <row r="12" spans="1:14" x14ac:dyDescent="0.25">
      <c r="C12">
        <v>2</v>
      </c>
      <c r="D12" s="9">
        <f ca="1">EOMONTH(D11,0)+1</f>
        <v>45139</v>
      </c>
      <c r="E12" s="4">
        <f>H11</f>
        <v>100583.33333333333</v>
      </c>
      <c r="F12" s="4">
        <f t="shared" ref="F12:F75" si="0">$B$5</f>
        <v>0</v>
      </c>
      <c r="G12" s="4">
        <f t="shared" ref="G12:G75" si="1">E12*(($B$4/12))</f>
        <v>586.73611111111109</v>
      </c>
      <c r="H12" s="4">
        <f t="shared" ref="H12:H75" si="2">E12+F12+G12</f>
        <v>101170.06944444444</v>
      </c>
      <c r="I12" s="2">
        <f t="shared" ref="I12:I75" ca="1" si="3">ROUNDDOWN(((D12-$B$8)/365.25),0)</f>
        <v>48</v>
      </c>
      <c r="J12" s="18">
        <f>J11*(1-($K$8/12))</f>
        <v>99833.333333333328</v>
      </c>
      <c r="K12" s="4"/>
    </row>
    <row r="13" spans="1:14" x14ac:dyDescent="0.25">
      <c r="C13">
        <v>3</v>
      </c>
      <c r="D13" s="9">
        <f t="shared" ref="D13:D76" ca="1" si="4">EOMONTH(D12,0)+1</f>
        <v>45170</v>
      </c>
      <c r="E13" s="4">
        <f t="shared" ref="E13:E76" si="5">H12</f>
        <v>101170.06944444444</v>
      </c>
      <c r="F13" s="4">
        <f t="shared" si="0"/>
        <v>0</v>
      </c>
      <c r="G13" s="4">
        <f t="shared" si="1"/>
        <v>590.15873842592589</v>
      </c>
      <c r="H13" s="4">
        <f t="shared" si="2"/>
        <v>101760.22818287037</v>
      </c>
      <c r="I13" s="2">
        <f t="shared" ca="1" si="3"/>
        <v>48</v>
      </c>
      <c r="J13" s="18">
        <f>J12*(1-($K$8/12))</f>
        <v>99666.944444444438</v>
      </c>
      <c r="K13" s="4"/>
    </row>
    <row r="14" spans="1:14" x14ac:dyDescent="0.25">
      <c r="C14">
        <v>4</v>
      </c>
      <c r="D14" s="9">
        <f t="shared" ca="1" si="4"/>
        <v>45200</v>
      </c>
      <c r="E14" s="4">
        <f t="shared" si="5"/>
        <v>101760.22818287037</v>
      </c>
      <c r="F14" s="4">
        <f t="shared" si="0"/>
        <v>0</v>
      </c>
      <c r="G14" s="4">
        <f t="shared" si="1"/>
        <v>593.60133106674391</v>
      </c>
      <c r="H14" s="4">
        <f t="shared" si="2"/>
        <v>102353.82951393712</v>
      </c>
      <c r="I14" s="2">
        <f t="shared" ca="1" si="3"/>
        <v>48</v>
      </c>
      <c r="J14" s="18">
        <f t="shared" ref="J14:J77" si="6">J13*(1-($K$8/12))</f>
        <v>99500.832870370359</v>
      </c>
      <c r="K14" s="4"/>
    </row>
    <row r="15" spans="1:14" x14ac:dyDescent="0.25">
      <c r="C15">
        <v>5</v>
      </c>
      <c r="D15" s="9">
        <f t="shared" ca="1" si="4"/>
        <v>45231</v>
      </c>
      <c r="E15" s="4">
        <f t="shared" si="5"/>
        <v>102353.82951393712</v>
      </c>
      <c r="F15" s="4">
        <f t="shared" si="0"/>
        <v>0</v>
      </c>
      <c r="G15" s="4">
        <f t="shared" si="1"/>
        <v>597.0640054979666</v>
      </c>
      <c r="H15" s="4">
        <f t="shared" si="2"/>
        <v>102950.89351943508</v>
      </c>
      <c r="I15" s="2">
        <f t="shared" ca="1" si="3"/>
        <v>48</v>
      </c>
      <c r="J15" s="18">
        <f t="shared" si="6"/>
        <v>99334.998148919738</v>
      </c>
      <c r="K15" s="4"/>
    </row>
    <row r="16" spans="1:14" x14ac:dyDescent="0.25">
      <c r="C16">
        <v>6</v>
      </c>
      <c r="D16" s="9">
        <f t="shared" ca="1" si="4"/>
        <v>45261</v>
      </c>
      <c r="E16" s="4">
        <f t="shared" si="5"/>
        <v>102950.89351943508</v>
      </c>
      <c r="F16" s="4">
        <f t="shared" si="0"/>
        <v>0</v>
      </c>
      <c r="G16" s="4">
        <f t="shared" si="1"/>
        <v>600.54687886337126</v>
      </c>
      <c r="H16" s="4">
        <f t="shared" si="2"/>
        <v>103551.44039829845</v>
      </c>
      <c r="I16" s="2">
        <f t="shared" ca="1" si="3"/>
        <v>48</v>
      </c>
      <c r="J16" s="18">
        <f t="shared" si="6"/>
        <v>99169.439818671541</v>
      </c>
      <c r="K16" s="4"/>
    </row>
    <row r="17" spans="3:11" x14ac:dyDescent="0.25">
      <c r="C17">
        <v>7</v>
      </c>
      <c r="D17" s="9">
        <f t="shared" ca="1" si="4"/>
        <v>45292</v>
      </c>
      <c r="E17" s="4">
        <f t="shared" si="5"/>
        <v>103551.44039829845</v>
      </c>
      <c r="F17" s="4">
        <f t="shared" si="0"/>
        <v>0</v>
      </c>
      <c r="G17" s="4">
        <f t="shared" si="1"/>
        <v>604.05006899007435</v>
      </c>
      <c r="H17" s="4">
        <f t="shared" si="2"/>
        <v>104155.49046728853</v>
      </c>
      <c r="I17" s="2">
        <f t="shared" ca="1" si="3"/>
        <v>48</v>
      </c>
      <c r="J17" s="18">
        <f t="shared" si="6"/>
        <v>99004.157418973744</v>
      </c>
      <c r="K17" s="4"/>
    </row>
    <row r="18" spans="3:11" x14ac:dyDescent="0.25">
      <c r="C18">
        <v>8</v>
      </c>
      <c r="D18" s="9">
        <f t="shared" ca="1" si="4"/>
        <v>45323</v>
      </c>
      <c r="E18" s="4">
        <f t="shared" si="5"/>
        <v>104155.49046728853</v>
      </c>
      <c r="F18" s="4">
        <f t="shared" si="0"/>
        <v>0</v>
      </c>
      <c r="G18" s="4">
        <f t="shared" si="1"/>
        <v>607.57369439251647</v>
      </c>
      <c r="H18" s="4">
        <f t="shared" si="2"/>
        <v>104763.06416168105</v>
      </c>
      <c r="I18" s="2">
        <f t="shared" ca="1" si="3"/>
        <v>49</v>
      </c>
      <c r="J18" s="18">
        <f t="shared" si="6"/>
        <v>98839.150489942112</v>
      </c>
      <c r="K18" s="4"/>
    </row>
    <row r="19" spans="3:11" x14ac:dyDescent="0.25">
      <c r="C19">
        <v>9</v>
      </c>
      <c r="D19" s="9">
        <f t="shared" ca="1" si="4"/>
        <v>45352</v>
      </c>
      <c r="E19" s="4">
        <f t="shared" si="5"/>
        <v>104763.06416168105</v>
      </c>
      <c r="F19" s="4">
        <f t="shared" si="0"/>
        <v>0</v>
      </c>
      <c r="G19" s="4">
        <f t="shared" si="1"/>
        <v>611.11787427647278</v>
      </c>
      <c r="H19" s="4">
        <f t="shared" si="2"/>
        <v>105374.18203595752</v>
      </c>
      <c r="I19" s="2">
        <f t="shared" ca="1" si="3"/>
        <v>49</v>
      </c>
      <c r="J19" s="18">
        <f t="shared" si="6"/>
        <v>98674.418572458875</v>
      </c>
      <c r="K19" s="4"/>
    </row>
    <row r="20" spans="3:11" x14ac:dyDescent="0.25">
      <c r="C20">
        <v>10</v>
      </c>
      <c r="D20" s="9">
        <f t="shared" ca="1" si="4"/>
        <v>45383</v>
      </c>
      <c r="E20" s="4">
        <f t="shared" si="5"/>
        <v>105374.18203595752</v>
      </c>
      <c r="F20" s="4">
        <f t="shared" si="0"/>
        <v>0</v>
      </c>
      <c r="G20" s="4">
        <f t="shared" si="1"/>
        <v>614.68272854308555</v>
      </c>
      <c r="H20" s="4">
        <f t="shared" si="2"/>
        <v>105988.86476450061</v>
      </c>
      <c r="I20" s="2">
        <f t="shared" ca="1" si="3"/>
        <v>49</v>
      </c>
      <c r="J20" s="18">
        <f t="shared" si="6"/>
        <v>98509.961208171444</v>
      </c>
      <c r="K20" s="4"/>
    </row>
    <row r="21" spans="3:11" x14ac:dyDescent="0.25">
      <c r="C21">
        <v>11</v>
      </c>
      <c r="D21" s="9">
        <f t="shared" ca="1" si="4"/>
        <v>45413</v>
      </c>
      <c r="E21" s="4">
        <f t="shared" si="5"/>
        <v>105988.86476450061</v>
      </c>
      <c r="F21" s="4">
        <f t="shared" si="0"/>
        <v>0</v>
      </c>
      <c r="G21" s="4">
        <f t="shared" si="1"/>
        <v>618.26837779292032</v>
      </c>
      <c r="H21" s="4">
        <f t="shared" si="2"/>
        <v>106607.13314229353</v>
      </c>
      <c r="I21" s="2">
        <f t="shared" ca="1" si="3"/>
        <v>49</v>
      </c>
      <c r="J21" s="18">
        <f t="shared" si="6"/>
        <v>98345.777939491149</v>
      </c>
      <c r="K21" s="4"/>
    </row>
    <row r="22" spans="3:11" x14ac:dyDescent="0.25">
      <c r="C22">
        <v>12</v>
      </c>
      <c r="D22" s="9">
        <f t="shared" ca="1" si="4"/>
        <v>45444</v>
      </c>
      <c r="E22" s="4">
        <f t="shared" si="5"/>
        <v>106607.13314229353</v>
      </c>
      <c r="F22" s="4">
        <f t="shared" si="0"/>
        <v>0</v>
      </c>
      <c r="G22" s="4">
        <f t="shared" si="1"/>
        <v>621.87494333004565</v>
      </c>
      <c r="H22" s="4">
        <f t="shared" si="2"/>
        <v>107229.00808562357</v>
      </c>
      <c r="I22" s="2">
        <f t="shared" ca="1" si="3"/>
        <v>49</v>
      </c>
      <c r="J22" s="18">
        <f t="shared" si="6"/>
        <v>98181.868309591999</v>
      </c>
      <c r="K22" s="4"/>
    </row>
    <row r="23" spans="3:11" x14ac:dyDescent="0.25">
      <c r="C23">
        <v>13</v>
      </c>
      <c r="D23" s="9">
        <f t="shared" ca="1" si="4"/>
        <v>45474</v>
      </c>
      <c r="E23" s="4">
        <f t="shared" si="5"/>
        <v>107229.00808562357</v>
      </c>
      <c r="F23" s="4">
        <f t="shared" si="0"/>
        <v>0</v>
      </c>
      <c r="G23" s="4">
        <f t="shared" si="1"/>
        <v>625.50254716613756</v>
      </c>
      <c r="H23" s="4">
        <f t="shared" si="2"/>
        <v>107854.51063278971</v>
      </c>
      <c r="I23" s="2">
        <f t="shared" ca="1" si="3"/>
        <v>49</v>
      </c>
      <c r="J23" s="18">
        <f t="shared" si="6"/>
        <v>98018.231862409346</v>
      </c>
      <c r="K23" s="4"/>
    </row>
    <row r="24" spans="3:11" x14ac:dyDescent="0.25">
      <c r="C24">
        <v>14</v>
      </c>
      <c r="D24" s="9">
        <f t="shared" ca="1" si="4"/>
        <v>45505</v>
      </c>
      <c r="E24" s="4">
        <f t="shared" si="5"/>
        <v>107854.51063278971</v>
      </c>
      <c r="F24" s="4">
        <f t="shared" si="0"/>
        <v>0</v>
      </c>
      <c r="G24" s="4">
        <f t="shared" si="1"/>
        <v>629.15131202460668</v>
      </c>
      <c r="H24" s="4">
        <f t="shared" si="2"/>
        <v>108483.66194481432</v>
      </c>
      <c r="I24" s="2">
        <f t="shared" ca="1" si="3"/>
        <v>49</v>
      </c>
      <c r="J24" s="18">
        <f t="shared" si="6"/>
        <v>97854.868142638661</v>
      </c>
      <c r="K24" s="4"/>
    </row>
    <row r="25" spans="3:11" x14ac:dyDescent="0.25">
      <c r="C25">
        <v>15</v>
      </c>
      <c r="D25" s="9">
        <f t="shared" ca="1" si="4"/>
        <v>45536</v>
      </c>
      <c r="E25" s="4">
        <f t="shared" si="5"/>
        <v>108483.66194481432</v>
      </c>
      <c r="F25" s="4">
        <f t="shared" si="0"/>
        <v>0</v>
      </c>
      <c r="G25" s="4">
        <f t="shared" si="1"/>
        <v>632.82136134475024</v>
      </c>
      <c r="H25" s="4">
        <f t="shared" si="2"/>
        <v>109116.48330615906</v>
      </c>
      <c r="I25" s="2">
        <f t="shared" ca="1" si="3"/>
        <v>49</v>
      </c>
      <c r="J25" s="18">
        <f t="shared" si="6"/>
        <v>97691.776695734254</v>
      </c>
      <c r="K25" s="4"/>
    </row>
    <row r="26" spans="3:11" x14ac:dyDescent="0.25">
      <c r="C26">
        <v>16</v>
      </c>
      <c r="D26" s="9">
        <f t="shared" ca="1" si="4"/>
        <v>45566</v>
      </c>
      <c r="E26" s="4">
        <f t="shared" si="5"/>
        <v>109116.48330615906</v>
      </c>
      <c r="F26" s="4">
        <f t="shared" si="0"/>
        <v>0</v>
      </c>
      <c r="G26" s="4">
        <f t="shared" si="1"/>
        <v>636.51281928592789</v>
      </c>
      <c r="H26" s="4">
        <f t="shared" si="2"/>
        <v>109752.99612544499</v>
      </c>
      <c r="I26" s="2">
        <f t="shared" ca="1" si="3"/>
        <v>49</v>
      </c>
      <c r="J26" s="18">
        <f t="shared" si="6"/>
        <v>97528.957067908021</v>
      </c>
      <c r="K26" s="4"/>
    </row>
    <row r="27" spans="3:11" x14ac:dyDescent="0.25">
      <c r="C27">
        <v>17</v>
      </c>
      <c r="D27" s="9">
        <f t="shared" ca="1" si="4"/>
        <v>45597</v>
      </c>
      <c r="E27" s="4">
        <f t="shared" si="5"/>
        <v>109752.99612544499</v>
      </c>
      <c r="F27" s="4">
        <f t="shared" si="0"/>
        <v>0</v>
      </c>
      <c r="G27" s="4">
        <f t="shared" si="1"/>
        <v>640.22581073176241</v>
      </c>
      <c r="H27" s="4">
        <f t="shared" si="2"/>
        <v>110393.22193617675</v>
      </c>
      <c r="I27" s="2">
        <f t="shared" ca="1" si="3"/>
        <v>49</v>
      </c>
      <c r="J27" s="18">
        <f t="shared" si="6"/>
        <v>97366.408806128165</v>
      </c>
      <c r="K27" s="4"/>
    </row>
    <row r="28" spans="3:11" x14ac:dyDescent="0.25">
      <c r="C28">
        <v>18</v>
      </c>
      <c r="D28" s="9">
        <f t="shared" ca="1" si="4"/>
        <v>45627</v>
      </c>
      <c r="E28" s="4">
        <f t="shared" si="5"/>
        <v>110393.22193617675</v>
      </c>
      <c r="F28" s="4">
        <f t="shared" si="0"/>
        <v>0</v>
      </c>
      <c r="G28" s="4">
        <f t="shared" si="1"/>
        <v>643.96046129436445</v>
      </c>
      <c r="H28" s="4">
        <f t="shared" si="2"/>
        <v>111037.18239747112</v>
      </c>
      <c r="I28" s="2">
        <f t="shared" ca="1" si="3"/>
        <v>49</v>
      </c>
      <c r="J28" s="18">
        <f t="shared" si="6"/>
        <v>97204.131458117947</v>
      </c>
      <c r="K28" s="4"/>
    </row>
    <row r="29" spans="3:11" x14ac:dyDescent="0.25">
      <c r="C29">
        <v>19</v>
      </c>
      <c r="D29" s="9">
        <f t="shared" ca="1" si="4"/>
        <v>45658</v>
      </c>
      <c r="E29" s="4">
        <f t="shared" si="5"/>
        <v>111037.18239747112</v>
      </c>
      <c r="F29" s="4">
        <f t="shared" si="0"/>
        <v>0</v>
      </c>
      <c r="G29" s="4">
        <f t="shared" si="1"/>
        <v>647.71689731858157</v>
      </c>
      <c r="H29" s="4">
        <f t="shared" si="2"/>
        <v>111684.89929478969</v>
      </c>
      <c r="I29" s="2">
        <f t="shared" ca="1" si="3"/>
        <v>50</v>
      </c>
      <c r="J29" s="18">
        <f t="shared" si="6"/>
        <v>97042.124572354413</v>
      </c>
      <c r="K29" s="4"/>
    </row>
    <row r="30" spans="3:11" x14ac:dyDescent="0.25">
      <c r="C30">
        <v>20</v>
      </c>
      <c r="D30" s="9">
        <f t="shared" ca="1" si="4"/>
        <v>45689</v>
      </c>
      <c r="E30" s="4">
        <f t="shared" si="5"/>
        <v>111684.89929478969</v>
      </c>
      <c r="F30" s="4">
        <f t="shared" si="0"/>
        <v>0</v>
      </c>
      <c r="G30" s="4">
        <f t="shared" si="1"/>
        <v>651.49524588627321</v>
      </c>
      <c r="H30" s="4">
        <f t="shared" si="2"/>
        <v>112336.39454067596</v>
      </c>
      <c r="I30" s="2">
        <f t="shared" ca="1" si="3"/>
        <v>50</v>
      </c>
      <c r="J30" s="18">
        <f t="shared" si="6"/>
        <v>96880.387698067148</v>
      </c>
      <c r="K30" s="4"/>
    </row>
    <row r="31" spans="3:11" x14ac:dyDescent="0.25">
      <c r="C31">
        <v>21</v>
      </c>
      <c r="D31" s="9">
        <f t="shared" ca="1" si="4"/>
        <v>45717</v>
      </c>
      <c r="E31" s="4">
        <f t="shared" si="5"/>
        <v>112336.39454067596</v>
      </c>
      <c r="F31" s="4">
        <f t="shared" si="0"/>
        <v>0</v>
      </c>
      <c r="G31" s="4">
        <f t="shared" si="1"/>
        <v>655.29563482060985</v>
      </c>
      <c r="H31" s="4">
        <f t="shared" si="2"/>
        <v>112991.69017549657</v>
      </c>
      <c r="I31" s="2">
        <f t="shared" ca="1" si="3"/>
        <v>50</v>
      </c>
      <c r="J31" s="18">
        <f t="shared" si="6"/>
        <v>96718.920385237026</v>
      </c>
      <c r="K31" s="4"/>
    </row>
    <row r="32" spans="3:11" x14ac:dyDescent="0.25">
      <c r="C32">
        <v>22</v>
      </c>
      <c r="D32" s="9">
        <f t="shared" ca="1" si="4"/>
        <v>45748</v>
      </c>
      <c r="E32" s="4">
        <f t="shared" si="5"/>
        <v>112991.69017549657</v>
      </c>
      <c r="F32" s="4">
        <f t="shared" si="0"/>
        <v>0</v>
      </c>
      <c r="G32" s="4">
        <f t="shared" si="1"/>
        <v>659.11819269039665</v>
      </c>
      <c r="H32" s="4">
        <f t="shared" si="2"/>
        <v>113650.80836818696</v>
      </c>
      <c r="I32" s="2">
        <f t="shared" ca="1" si="3"/>
        <v>50</v>
      </c>
      <c r="J32" s="18">
        <f t="shared" si="6"/>
        <v>96557.722184594968</v>
      </c>
      <c r="K32" s="4"/>
    </row>
    <row r="33" spans="3:11" x14ac:dyDescent="0.25">
      <c r="C33">
        <v>23</v>
      </c>
      <c r="D33" s="9">
        <f t="shared" ca="1" si="4"/>
        <v>45778</v>
      </c>
      <c r="E33" s="4">
        <f t="shared" si="5"/>
        <v>113650.80836818696</v>
      </c>
      <c r="F33" s="4">
        <f t="shared" si="0"/>
        <v>0</v>
      </c>
      <c r="G33" s="4">
        <f t="shared" si="1"/>
        <v>662.96304881442393</v>
      </c>
      <c r="H33" s="4">
        <f t="shared" si="2"/>
        <v>114313.77141700138</v>
      </c>
      <c r="I33" s="2">
        <f t="shared" ca="1" si="3"/>
        <v>50</v>
      </c>
      <c r="J33" s="18">
        <f t="shared" si="6"/>
        <v>96396.792647620634</v>
      </c>
      <c r="K33" s="4"/>
    </row>
    <row r="34" spans="3:11" x14ac:dyDescent="0.25">
      <c r="C34">
        <v>24</v>
      </c>
      <c r="D34" s="9">
        <f t="shared" ca="1" si="4"/>
        <v>45809</v>
      </c>
      <c r="E34" s="4">
        <f t="shared" si="5"/>
        <v>114313.77141700138</v>
      </c>
      <c r="F34" s="4">
        <f t="shared" si="0"/>
        <v>0</v>
      </c>
      <c r="G34" s="4">
        <f t="shared" si="1"/>
        <v>666.83033326584143</v>
      </c>
      <c r="H34" s="4">
        <f t="shared" si="2"/>
        <v>114980.60175026722</v>
      </c>
      <c r="I34" s="2">
        <f t="shared" ca="1" si="3"/>
        <v>50</v>
      </c>
      <c r="J34" s="18">
        <f t="shared" si="6"/>
        <v>96236.131326541261</v>
      </c>
      <c r="K34" s="4"/>
    </row>
    <row r="35" spans="3:11" x14ac:dyDescent="0.25">
      <c r="C35">
        <v>25</v>
      </c>
      <c r="D35" s="9">
        <f t="shared" ca="1" si="4"/>
        <v>45839</v>
      </c>
      <c r="E35" s="4">
        <f t="shared" si="5"/>
        <v>114980.60175026722</v>
      </c>
      <c r="F35" s="4">
        <f t="shared" si="0"/>
        <v>0</v>
      </c>
      <c r="G35" s="4">
        <f t="shared" si="1"/>
        <v>670.72017687655875</v>
      </c>
      <c r="H35" s="4">
        <f t="shared" si="2"/>
        <v>115651.32192714377</v>
      </c>
      <c r="I35" s="2">
        <f t="shared" ca="1" si="3"/>
        <v>50</v>
      </c>
      <c r="J35" s="18">
        <f t="shared" si="6"/>
        <v>96075.737774330351</v>
      </c>
      <c r="K35" s="4"/>
    </row>
    <row r="36" spans="3:11" x14ac:dyDescent="0.25">
      <c r="C36">
        <v>26</v>
      </c>
      <c r="D36" s="9">
        <f t="shared" ca="1" si="4"/>
        <v>45870</v>
      </c>
      <c r="E36" s="4">
        <f t="shared" si="5"/>
        <v>115651.32192714377</v>
      </c>
      <c r="F36" s="4">
        <f t="shared" si="0"/>
        <v>0</v>
      </c>
      <c r="G36" s="4">
        <f t="shared" si="1"/>
        <v>674.63271124167204</v>
      </c>
      <c r="H36" s="4">
        <f t="shared" si="2"/>
        <v>116325.95463838545</v>
      </c>
      <c r="I36" s="2">
        <f t="shared" ca="1" si="3"/>
        <v>50</v>
      </c>
      <c r="J36" s="18">
        <f t="shared" si="6"/>
        <v>95915.611544706466</v>
      </c>
      <c r="K36" s="4"/>
    </row>
    <row r="37" spans="3:11" x14ac:dyDescent="0.25">
      <c r="C37">
        <v>27</v>
      </c>
      <c r="D37" s="9">
        <f t="shared" ca="1" si="4"/>
        <v>45901</v>
      </c>
      <c r="E37" s="4">
        <f t="shared" si="5"/>
        <v>116325.95463838545</v>
      </c>
      <c r="F37" s="4">
        <f t="shared" si="0"/>
        <v>0</v>
      </c>
      <c r="G37" s="4">
        <f t="shared" si="1"/>
        <v>678.56806872391519</v>
      </c>
      <c r="H37" s="4">
        <f t="shared" si="2"/>
        <v>117004.52270710937</v>
      </c>
      <c r="I37" s="2">
        <f t="shared" ca="1" si="3"/>
        <v>50</v>
      </c>
      <c r="J37" s="18">
        <f t="shared" si="6"/>
        <v>95755.752192131957</v>
      </c>
      <c r="K37" s="4"/>
    </row>
    <row r="38" spans="3:11" x14ac:dyDescent="0.25">
      <c r="C38">
        <v>28</v>
      </c>
      <c r="D38" s="9">
        <f t="shared" ca="1" si="4"/>
        <v>45931</v>
      </c>
      <c r="E38" s="4">
        <f t="shared" si="5"/>
        <v>117004.52270710937</v>
      </c>
      <c r="F38" s="4">
        <f t="shared" si="0"/>
        <v>0</v>
      </c>
      <c r="G38" s="4">
        <f t="shared" si="1"/>
        <v>682.52638245813796</v>
      </c>
      <c r="H38" s="4">
        <f t="shared" si="2"/>
        <v>117687.0490895675</v>
      </c>
      <c r="I38" s="2">
        <f t="shared" ca="1" si="3"/>
        <v>50</v>
      </c>
      <c r="J38" s="18">
        <f t="shared" si="6"/>
        <v>95596.159271811732</v>
      </c>
      <c r="K38" s="4"/>
    </row>
    <row r="39" spans="3:11" x14ac:dyDescent="0.25">
      <c r="C39">
        <v>29</v>
      </c>
      <c r="D39" s="9">
        <f t="shared" ca="1" si="4"/>
        <v>45962</v>
      </c>
      <c r="E39" s="4">
        <f t="shared" si="5"/>
        <v>117687.0490895675</v>
      </c>
      <c r="F39" s="4">
        <f t="shared" si="0"/>
        <v>0</v>
      </c>
      <c r="G39" s="4">
        <f t="shared" si="1"/>
        <v>686.50778635581048</v>
      </c>
      <c r="H39" s="4">
        <f t="shared" si="2"/>
        <v>118373.55687592331</v>
      </c>
      <c r="I39" s="2">
        <f t="shared" ca="1" si="3"/>
        <v>50</v>
      </c>
      <c r="J39" s="18">
        <f t="shared" si="6"/>
        <v>95436.832339692046</v>
      </c>
      <c r="K39" s="4"/>
    </row>
    <row r="40" spans="3:11" x14ac:dyDescent="0.25">
      <c r="C40">
        <v>30</v>
      </c>
      <c r="D40" s="9">
        <f t="shared" ca="1" si="4"/>
        <v>45992</v>
      </c>
      <c r="E40" s="4">
        <f t="shared" si="5"/>
        <v>118373.55687592331</v>
      </c>
      <c r="F40" s="4">
        <f t="shared" si="0"/>
        <v>0</v>
      </c>
      <c r="G40" s="4">
        <f t="shared" si="1"/>
        <v>690.51241510955265</v>
      </c>
      <c r="H40" s="4">
        <f t="shared" si="2"/>
        <v>119064.06929103287</v>
      </c>
      <c r="I40" s="2">
        <f t="shared" ca="1" si="3"/>
        <v>50</v>
      </c>
      <c r="J40" s="18">
        <f t="shared" si="6"/>
        <v>95277.770952459221</v>
      </c>
      <c r="K40" s="4"/>
    </row>
    <row r="41" spans="3:11" x14ac:dyDescent="0.25">
      <c r="C41">
        <v>31</v>
      </c>
      <c r="D41" s="9">
        <f t="shared" ca="1" si="4"/>
        <v>46023</v>
      </c>
      <c r="E41" s="4">
        <f t="shared" si="5"/>
        <v>119064.06929103287</v>
      </c>
      <c r="F41" s="4">
        <f t="shared" si="0"/>
        <v>0</v>
      </c>
      <c r="G41" s="4">
        <f t="shared" si="1"/>
        <v>694.54040419769171</v>
      </c>
      <c r="H41" s="4">
        <f t="shared" si="2"/>
        <v>119758.60969523055</v>
      </c>
      <c r="I41" s="2">
        <f t="shared" ca="1" si="3"/>
        <v>51</v>
      </c>
      <c r="J41" s="18">
        <f t="shared" si="6"/>
        <v>95118.974667538452</v>
      </c>
      <c r="K41" s="4"/>
    </row>
    <row r="42" spans="3:11" x14ac:dyDescent="0.25">
      <c r="C42">
        <v>32</v>
      </c>
      <c r="D42" s="9">
        <f t="shared" ca="1" si="4"/>
        <v>46054</v>
      </c>
      <c r="E42" s="4">
        <f t="shared" si="5"/>
        <v>119758.60969523055</v>
      </c>
      <c r="F42" s="4">
        <f t="shared" si="0"/>
        <v>0</v>
      </c>
      <c r="G42" s="4">
        <f t="shared" si="1"/>
        <v>698.59188988884489</v>
      </c>
      <c r="H42" s="4">
        <f t="shared" si="2"/>
        <v>120457.2015851194</v>
      </c>
      <c r="I42" s="2">
        <f t="shared" ca="1" si="3"/>
        <v>51</v>
      </c>
      <c r="J42" s="18">
        <f t="shared" si="6"/>
        <v>94960.443043092557</v>
      </c>
      <c r="K42" s="4"/>
    </row>
    <row r="43" spans="3:11" x14ac:dyDescent="0.25">
      <c r="C43">
        <v>33</v>
      </c>
      <c r="D43" s="9">
        <f t="shared" ca="1" si="4"/>
        <v>46082</v>
      </c>
      <c r="E43" s="4">
        <f t="shared" si="5"/>
        <v>120457.2015851194</v>
      </c>
      <c r="F43" s="4">
        <f t="shared" si="0"/>
        <v>0</v>
      </c>
      <c r="G43" s="4">
        <f t="shared" si="1"/>
        <v>702.66700924652991</v>
      </c>
      <c r="H43" s="4">
        <f t="shared" si="2"/>
        <v>121159.86859436594</v>
      </c>
      <c r="I43" s="2">
        <f t="shared" ca="1" si="3"/>
        <v>51</v>
      </c>
      <c r="J43" s="18">
        <f t="shared" si="6"/>
        <v>94802.175638020737</v>
      </c>
      <c r="K43" s="4"/>
    </row>
    <row r="44" spans="3:11" x14ac:dyDescent="0.25">
      <c r="C44">
        <v>34</v>
      </c>
      <c r="D44" s="9">
        <f t="shared" ca="1" si="4"/>
        <v>46113</v>
      </c>
      <c r="E44" s="4">
        <f t="shared" si="5"/>
        <v>121159.86859436594</v>
      </c>
      <c r="F44" s="4">
        <f t="shared" si="0"/>
        <v>0</v>
      </c>
      <c r="G44" s="4">
        <f t="shared" si="1"/>
        <v>706.76590013380132</v>
      </c>
      <c r="H44" s="4">
        <f t="shared" si="2"/>
        <v>121866.63449449974</v>
      </c>
      <c r="I44" s="2">
        <f t="shared" ca="1" si="3"/>
        <v>51</v>
      </c>
      <c r="J44" s="18">
        <f t="shared" si="6"/>
        <v>94644.172011957358</v>
      </c>
      <c r="K44" s="4"/>
    </row>
    <row r="45" spans="3:11" x14ac:dyDescent="0.25">
      <c r="C45">
        <v>35</v>
      </c>
      <c r="D45" s="9">
        <f t="shared" ca="1" si="4"/>
        <v>46143</v>
      </c>
      <c r="E45" s="4">
        <f t="shared" si="5"/>
        <v>121866.63449449974</v>
      </c>
      <c r="F45" s="4">
        <f t="shared" si="0"/>
        <v>0</v>
      </c>
      <c r="G45" s="4">
        <f t="shared" si="1"/>
        <v>710.88870121791513</v>
      </c>
      <c r="H45" s="4">
        <f t="shared" si="2"/>
        <v>122577.52319571766</v>
      </c>
      <c r="I45" s="2">
        <f t="shared" ca="1" si="3"/>
        <v>51</v>
      </c>
      <c r="J45" s="18">
        <f t="shared" si="6"/>
        <v>94486.431725270755</v>
      </c>
      <c r="K45" s="4"/>
    </row>
    <row r="46" spans="3:11" x14ac:dyDescent="0.25">
      <c r="C46">
        <v>36</v>
      </c>
      <c r="D46" s="9">
        <f t="shared" ca="1" si="4"/>
        <v>46174</v>
      </c>
      <c r="E46" s="4">
        <f t="shared" si="5"/>
        <v>122577.52319571766</v>
      </c>
      <c r="F46" s="4">
        <f t="shared" si="0"/>
        <v>0</v>
      </c>
      <c r="G46" s="4">
        <f t="shared" si="1"/>
        <v>715.03555197501976</v>
      </c>
      <c r="H46" s="4">
        <f t="shared" si="2"/>
        <v>123292.55874769267</v>
      </c>
      <c r="I46" s="2">
        <f t="shared" ca="1" si="3"/>
        <v>51</v>
      </c>
      <c r="J46" s="18">
        <f t="shared" si="6"/>
        <v>94328.954339061966</v>
      </c>
      <c r="K46" s="4"/>
    </row>
    <row r="47" spans="3:11" x14ac:dyDescent="0.25">
      <c r="C47">
        <v>37</v>
      </c>
      <c r="D47" s="9">
        <f t="shared" ca="1" si="4"/>
        <v>46204</v>
      </c>
      <c r="E47" s="4">
        <f t="shared" si="5"/>
        <v>123292.55874769267</v>
      </c>
      <c r="F47" s="4">
        <f t="shared" si="0"/>
        <v>0</v>
      </c>
      <c r="G47" s="4">
        <f t="shared" si="1"/>
        <v>719.20659269487396</v>
      </c>
      <c r="H47" s="4">
        <f t="shared" si="2"/>
        <v>124011.76534038754</v>
      </c>
      <c r="I47" s="2">
        <f t="shared" ca="1" si="3"/>
        <v>51</v>
      </c>
      <c r="J47" s="18">
        <f t="shared" si="6"/>
        <v>94171.739415163524</v>
      </c>
      <c r="K47" s="4"/>
    </row>
    <row r="48" spans="3:11" x14ac:dyDescent="0.25">
      <c r="C48">
        <v>38</v>
      </c>
      <c r="D48" s="9">
        <f t="shared" ca="1" si="4"/>
        <v>46235</v>
      </c>
      <c r="E48" s="4">
        <f t="shared" si="5"/>
        <v>124011.76534038754</v>
      </c>
      <c r="F48" s="4">
        <f t="shared" si="0"/>
        <v>0</v>
      </c>
      <c r="G48" s="4">
        <f t="shared" si="1"/>
        <v>723.40196448559402</v>
      </c>
      <c r="H48" s="4">
        <f t="shared" si="2"/>
        <v>124735.16730487313</v>
      </c>
      <c r="I48" s="2">
        <f t="shared" ca="1" si="3"/>
        <v>51</v>
      </c>
      <c r="J48" s="18">
        <f t="shared" si="6"/>
        <v>94014.786516138251</v>
      </c>
      <c r="K48" s="4"/>
    </row>
    <row r="49" spans="3:11" x14ac:dyDescent="0.25">
      <c r="C49">
        <v>39</v>
      </c>
      <c r="D49" s="9">
        <f t="shared" ca="1" si="4"/>
        <v>46266</v>
      </c>
      <c r="E49" s="4">
        <f t="shared" si="5"/>
        <v>124735.16730487313</v>
      </c>
      <c r="F49" s="4">
        <f t="shared" si="0"/>
        <v>0</v>
      </c>
      <c r="G49" s="4">
        <f t="shared" si="1"/>
        <v>727.62180927842667</v>
      </c>
      <c r="H49" s="4">
        <f t="shared" si="2"/>
        <v>125462.78911415156</v>
      </c>
      <c r="I49" s="2">
        <f t="shared" ca="1" si="3"/>
        <v>51</v>
      </c>
      <c r="J49" s="18">
        <f t="shared" si="6"/>
        <v>93858.095205278019</v>
      </c>
      <c r="K49" s="4"/>
    </row>
    <row r="50" spans="3:11" x14ac:dyDescent="0.25">
      <c r="C50">
        <v>40</v>
      </c>
      <c r="D50" s="9">
        <f t="shared" ca="1" si="4"/>
        <v>46296</v>
      </c>
      <c r="E50" s="4">
        <f t="shared" si="5"/>
        <v>125462.78911415156</v>
      </c>
      <c r="F50" s="4">
        <f t="shared" si="0"/>
        <v>0</v>
      </c>
      <c r="G50" s="4">
        <f t="shared" si="1"/>
        <v>731.86626983255076</v>
      </c>
      <c r="H50" s="4">
        <f t="shared" si="2"/>
        <v>126194.65538398411</v>
      </c>
      <c r="I50" s="2">
        <f t="shared" ca="1" si="3"/>
        <v>51</v>
      </c>
      <c r="J50" s="18">
        <f t="shared" si="6"/>
        <v>93701.665046602546</v>
      </c>
      <c r="K50" s="4"/>
    </row>
    <row r="51" spans="3:11" x14ac:dyDescent="0.25">
      <c r="C51">
        <v>41</v>
      </c>
      <c r="D51" s="9">
        <f t="shared" ca="1" si="4"/>
        <v>46327</v>
      </c>
      <c r="E51" s="4">
        <f t="shared" si="5"/>
        <v>126194.65538398411</v>
      </c>
      <c r="F51" s="4">
        <f t="shared" si="0"/>
        <v>0</v>
      </c>
      <c r="G51" s="4">
        <f t="shared" si="1"/>
        <v>736.13548973990737</v>
      </c>
      <c r="H51" s="4">
        <f t="shared" si="2"/>
        <v>126930.79087372402</v>
      </c>
      <c r="I51" s="2">
        <f t="shared" ca="1" si="3"/>
        <v>51</v>
      </c>
      <c r="J51" s="18">
        <f t="shared" si="6"/>
        <v>93545.49560485821</v>
      </c>
      <c r="K51" s="4"/>
    </row>
    <row r="52" spans="3:11" x14ac:dyDescent="0.25">
      <c r="C52">
        <v>42</v>
      </c>
      <c r="D52" s="9">
        <f t="shared" ca="1" si="4"/>
        <v>46357</v>
      </c>
      <c r="E52" s="4">
        <f t="shared" si="5"/>
        <v>126930.79087372402</v>
      </c>
      <c r="F52" s="4">
        <f t="shared" si="0"/>
        <v>0</v>
      </c>
      <c r="G52" s="4">
        <f t="shared" si="1"/>
        <v>740.42961343005686</v>
      </c>
      <c r="H52" s="4">
        <f t="shared" si="2"/>
        <v>127671.22048715407</v>
      </c>
      <c r="I52" s="2">
        <f t="shared" ca="1" si="3"/>
        <v>51</v>
      </c>
      <c r="J52" s="18">
        <f t="shared" si="6"/>
        <v>93389.586445516776</v>
      </c>
      <c r="K52" s="4"/>
    </row>
    <row r="53" spans="3:11" x14ac:dyDescent="0.25">
      <c r="C53">
        <v>43</v>
      </c>
      <c r="D53" s="9">
        <f t="shared" ca="1" si="4"/>
        <v>46388</v>
      </c>
      <c r="E53" s="4">
        <f t="shared" si="5"/>
        <v>127671.22048715407</v>
      </c>
      <c r="F53" s="4">
        <f t="shared" si="0"/>
        <v>0</v>
      </c>
      <c r="G53" s="4">
        <f t="shared" si="1"/>
        <v>744.74878617506545</v>
      </c>
      <c r="H53" s="4">
        <f t="shared" si="2"/>
        <v>128415.96927332914</v>
      </c>
      <c r="I53" s="2">
        <f t="shared" ca="1" si="3"/>
        <v>52</v>
      </c>
      <c r="J53" s="18">
        <f t="shared" si="6"/>
        <v>93233.937134774242</v>
      </c>
      <c r="K53" s="4"/>
    </row>
    <row r="54" spans="3:11" x14ac:dyDescent="0.25">
      <c r="C54">
        <v>44</v>
      </c>
      <c r="D54" s="9">
        <f t="shared" ca="1" si="4"/>
        <v>46419</v>
      </c>
      <c r="E54" s="4">
        <f t="shared" si="5"/>
        <v>128415.96927332914</v>
      </c>
      <c r="F54" s="4">
        <f t="shared" si="0"/>
        <v>0</v>
      </c>
      <c r="G54" s="4">
        <f t="shared" si="1"/>
        <v>749.09315409442002</v>
      </c>
      <c r="H54" s="4">
        <f t="shared" si="2"/>
        <v>129165.06242742356</v>
      </c>
      <c r="I54" s="2">
        <f t="shared" ca="1" si="3"/>
        <v>52</v>
      </c>
      <c r="J54" s="18">
        <f t="shared" si="6"/>
        <v>93078.547239549618</v>
      </c>
      <c r="K54" s="4"/>
    </row>
    <row r="55" spans="3:11" x14ac:dyDescent="0.25">
      <c r="C55">
        <v>45</v>
      </c>
      <c r="D55" s="9">
        <f t="shared" ca="1" si="4"/>
        <v>46447</v>
      </c>
      <c r="E55" s="4">
        <f t="shared" si="5"/>
        <v>129165.06242742356</v>
      </c>
      <c r="F55" s="4">
        <f t="shared" si="0"/>
        <v>0</v>
      </c>
      <c r="G55" s="4">
        <f t="shared" si="1"/>
        <v>753.46286415997076</v>
      </c>
      <c r="H55" s="4">
        <f t="shared" si="2"/>
        <v>129918.52529158353</v>
      </c>
      <c r="I55" s="2">
        <f t="shared" ca="1" si="3"/>
        <v>52</v>
      </c>
      <c r="J55" s="18">
        <f t="shared" si="6"/>
        <v>92923.416327483705</v>
      </c>
      <c r="K55" s="4"/>
    </row>
    <row r="56" spans="3:11" x14ac:dyDescent="0.25">
      <c r="C56">
        <v>46</v>
      </c>
      <c r="D56" s="9">
        <f t="shared" ca="1" si="4"/>
        <v>46478</v>
      </c>
      <c r="E56" s="4">
        <f t="shared" si="5"/>
        <v>129918.52529158353</v>
      </c>
      <c r="F56" s="4">
        <f t="shared" si="0"/>
        <v>0</v>
      </c>
      <c r="G56" s="4">
        <f t="shared" si="1"/>
        <v>757.85806420090398</v>
      </c>
      <c r="H56" s="4">
        <f t="shared" si="2"/>
        <v>130676.38335578443</v>
      </c>
      <c r="I56" s="2">
        <f t="shared" ca="1" si="3"/>
        <v>52</v>
      </c>
      <c r="J56" s="18">
        <f t="shared" si="6"/>
        <v>92768.543966937897</v>
      </c>
      <c r="K56" s="4"/>
    </row>
    <row r="57" spans="3:11" x14ac:dyDescent="0.25">
      <c r="C57">
        <v>47</v>
      </c>
      <c r="D57" s="9">
        <f t="shared" ca="1" si="4"/>
        <v>46508</v>
      </c>
      <c r="E57" s="4">
        <f t="shared" si="5"/>
        <v>130676.38335578443</v>
      </c>
      <c r="F57" s="4">
        <f t="shared" si="0"/>
        <v>0</v>
      </c>
      <c r="G57" s="4">
        <f t="shared" si="1"/>
        <v>762.27890290874257</v>
      </c>
      <c r="H57" s="4">
        <f t="shared" si="2"/>
        <v>131438.66225869316</v>
      </c>
      <c r="I57" s="2">
        <f t="shared" ca="1" si="3"/>
        <v>52</v>
      </c>
      <c r="J57" s="18">
        <f t="shared" si="6"/>
        <v>92613.929726992996</v>
      </c>
      <c r="K57" s="4"/>
    </row>
    <row r="58" spans="3:11" x14ac:dyDescent="0.25">
      <c r="C58">
        <v>48</v>
      </c>
      <c r="D58" s="9">
        <f t="shared" ca="1" si="4"/>
        <v>46539</v>
      </c>
      <c r="E58" s="4">
        <f t="shared" si="5"/>
        <v>131438.66225869316</v>
      </c>
      <c r="F58" s="4">
        <f t="shared" si="0"/>
        <v>0</v>
      </c>
      <c r="G58" s="4">
        <f t="shared" si="1"/>
        <v>766.72552984237677</v>
      </c>
      <c r="H58" s="4">
        <f t="shared" si="2"/>
        <v>132205.38778853553</v>
      </c>
      <c r="I58" s="2">
        <f t="shared" ca="1" si="3"/>
        <v>52</v>
      </c>
      <c r="J58" s="18">
        <f t="shared" si="6"/>
        <v>92459.573177448008</v>
      </c>
      <c r="K58" s="4"/>
    </row>
    <row r="59" spans="3:11" x14ac:dyDescent="0.25">
      <c r="C59">
        <v>49</v>
      </c>
      <c r="D59" s="9">
        <f t="shared" ca="1" si="4"/>
        <v>46569</v>
      </c>
      <c r="E59" s="4">
        <f t="shared" si="5"/>
        <v>132205.38778853553</v>
      </c>
      <c r="F59" s="4">
        <f t="shared" si="0"/>
        <v>0</v>
      </c>
      <c r="G59" s="4">
        <f t="shared" si="1"/>
        <v>771.19809543312397</v>
      </c>
      <c r="H59" s="4">
        <f t="shared" si="2"/>
        <v>132976.58588396866</v>
      </c>
      <c r="I59" s="2">
        <f t="shared" ca="1" si="3"/>
        <v>52</v>
      </c>
      <c r="J59" s="18">
        <f t="shared" si="6"/>
        <v>92305.473888818931</v>
      </c>
      <c r="K59" s="4"/>
    </row>
    <row r="60" spans="3:11" x14ac:dyDescent="0.25">
      <c r="C60">
        <v>50</v>
      </c>
      <c r="D60" s="9">
        <f t="shared" ca="1" si="4"/>
        <v>46600</v>
      </c>
      <c r="E60" s="4">
        <f t="shared" si="5"/>
        <v>132976.58588396866</v>
      </c>
      <c r="F60" s="4">
        <f t="shared" si="0"/>
        <v>0</v>
      </c>
      <c r="G60" s="4">
        <f t="shared" si="1"/>
        <v>775.69675098981725</v>
      </c>
      <c r="H60" s="4">
        <f t="shared" si="2"/>
        <v>133752.28263495848</v>
      </c>
      <c r="I60" s="2">
        <f t="shared" ca="1" si="3"/>
        <v>52</v>
      </c>
      <c r="J60" s="18">
        <f t="shared" si="6"/>
        <v>92151.63143233757</v>
      </c>
      <c r="K60" s="4"/>
    </row>
    <row r="61" spans="3:11" x14ac:dyDescent="0.25">
      <c r="C61">
        <v>51</v>
      </c>
      <c r="D61" s="9">
        <f t="shared" ca="1" si="4"/>
        <v>46631</v>
      </c>
      <c r="E61" s="4">
        <f t="shared" si="5"/>
        <v>133752.28263495848</v>
      </c>
      <c r="F61" s="4">
        <f t="shared" si="0"/>
        <v>0</v>
      </c>
      <c r="G61" s="4">
        <f t="shared" si="1"/>
        <v>780.22164870392453</v>
      </c>
      <c r="H61" s="4">
        <f t="shared" si="2"/>
        <v>134532.50428366239</v>
      </c>
      <c r="I61" s="2">
        <f t="shared" ca="1" si="3"/>
        <v>52</v>
      </c>
      <c r="J61" s="18">
        <f t="shared" si="6"/>
        <v>91998.04537995033</v>
      </c>
      <c r="K61" s="4"/>
    </row>
    <row r="62" spans="3:11" x14ac:dyDescent="0.25">
      <c r="C62">
        <v>52</v>
      </c>
      <c r="D62" s="9">
        <f t="shared" ca="1" si="4"/>
        <v>46661</v>
      </c>
      <c r="E62" s="4">
        <f t="shared" si="5"/>
        <v>134532.50428366239</v>
      </c>
      <c r="F62" s="4">
        <f t="shared" si="0"/>
        <v>0</v>
      </c>
      <c r="G62" s="4">
        <f t="shared" si="1"/>
        <v>784.77294165469732</v>
      </c>
      <c r="H62" s="4">
        <f t="shared" si="2"/>
        <v>135317.27722531708</v>
      </c>
      <c r="I62" s="2">
        <f t="shared" ca="1" si="3"/>
        <v>52</v>
      </c>
      <c r="J62" s="18">
        <f t="shared" si="6"/>
        <v>91844.715304317069</v>
      </c>
      <c r="K62" s="4"/>
    </row>
    <row r="63" spans="3:11" x14ac:dyDescent="0.25">
      <c r="C63">
        <v>53</v>
      </c>
      <c r="D63" s="9">
        <f t="shared" ca="1" si="4"/>
        <v>46692</v>
      </c>
      <c r="E63" s="4">
        <f t="shared" si="5"/>
        <v>135317.27722531708</v>
      </c>
      <c r="F63" s="4">
        <f t="shared" si="0"/>
        <v>0</v>
      </c>
      <c r="G63" s="4">
        <f t="shared" si="1"/>
        <v>789.35078381434971</v>
      </c>
      <c r="H63" s="4">
        <f t="shared" si="2"/>
        <v>136106.62800913144</v>
      </c>
      <c r="I63" s="2">
        <f t="shared" ca="1" si="3"/>
        <v>52</v>
      </c>
      <c r="J63" s="18">
        <f t="shared" si="6"/>
        <v>91691.640778809873</v>
      </c>
      <c r="K63" s="4"/>
    </row>
    <row r="64" spans="3:11" x14ac:dyDescent="0.25">
      <c r="C64">
        <v>54</v>
      </c>
      <c r="D64" s="9">
        <f t="shared" ca="1" si="4"/>
        <v>46722</v>
      </c>
      <c r="E64" s="4">
        <f t="shared" si="5"/>
        <v>136106.62800913144</v>
      </c>
      <c r="F64" s="4">
        <f t="shared" si="0"/>
        <v>0</v>
      </c>
      <c r="G64" s="4">
        <f t="shared" si="1"/>
        <v>793.95533005326672</v>
      </c>
      <c r="H64" s="4">
        <f t="shared" si="2"/>
        <v>136900.5833391847</v>
      </c>
      <c r="I64" s="2">
        <f t="shared" ca="1" si="3"/>
        <v>52</v>
      </c>
      <c r="J64" s="18">
        <f t="shared" si="6"/>
        <v>91538.821377511849</v>
      </c>
      <c r="K64" s="4"/>
    </row>
    <row r="65" spans="3:11" x14ac:dyDescent="0.25">
      <c r="C65">
        <v>55</v>
      </c>
      <c r="D65" s="9">
        <f t="shared" ca="1" si="4"/>
        <v>46753</v>
      </c>
      <c r="E65" s="4">
        <f t="shared" si="5"/>
        <v>136900.5833391847</v>
      </c>
      <c r="F65" s="4">
        <f t="shared" si="0"/>
        <v>0</v>
      </c>
      <c r="G65" s="4">
        <f t="shared" si="1"/>
        <v>798.58673614524412</v>
      </c>
      <c r="H65" s="4">
        <f t="shared" si="2"/>
        <v>137699.17007532995</v>
      </c>
      <c r="I65" s="2">
        <f t="shared" ca="1" si="3"/>
        <v>52</v>
      </c>
      <c r="J65" s="18">
        <f t="shared" si="6"/>
        <v>91386.256675215991</v>
      </c>
      <c r="K65" s="4"/>
    </row>
    <row r="66" spans="3:11" x14ac:dyDescent="0.25">
      <c r="C66">
        <v>56</v>
      </c>
      <c r="D66" s="9">
        <f t="shared" ca="1" si="4"/>
        <v>46784</v>
      </c>
      <c r="E66" s="4">
        <f t="shared" si="5"/>
        <v>137699.17007532995</v>
      </c>
      <c r="F66" s="4">
        <f t="shared" si="0"/>
        <v>0</v>
      </c>
      <c r="G66" s="4">
        <f t="shared" si="1"/>
        <v>803.24515877275815</v>
      </c>
      <c r="H66" s="4">
        <f t="shared" si="2"/>
        <v>138502.41523410272</v>
      </c>
      <c r="I66" s="2">
        <f t="shared" ca="1" si="3"/>
        <v>53</v>
      </c>
      <c r="J66" s="18">
        <f t="shared" si="6"/>
        <v>91233.946247423955</v>
      </c>
      <c r="K66" s="4"/>
    </row>
    <row r="67" spans="3:11" x14ac:dyDescent="0.25">
      <c r="C67">
        <v>57</v>
      </c>
      <c r="D67" s="9">
        <f t="shared" ca="1" si="4"/>
        <v>46813</v>
      </c>
      <c r="E67" s="4">
        <f t="shared" si="5"/>
        <v>138502.41523410272</v>
      </c>
      <c r="F67" s="4">
        <f t="shared" si="0"/>
        <v>0</v>
      </c>
      <c r="G67" s="4">
        <f t="shared" si="1"/>
        <v>807.93075553226595</v>
      </c>
      <c r="H67" s="4">
        <f t="shared" si="2"/>
        <v>139310.34598963498</v>
      </c>
      <c r="I67" s="2">
        <f t="shared" ca="1" si="3"/>
        <v>53</v>
      </c>
      <c r="J67" s="18">
        <f t="shared" si="6"/>
        <v>91081.889670344914</v>
      </c>
      <c r="K67" s="4"/>
    </row>
    <row r="68" spans="3:11" x14ac:dyDescent="0.25">
      <c r="C68">
        <v>58</v>
      </c>
      <c r="D68" s="9">
        <f t="shared" ca="1" si="4"/>
        <v>46844</v>
      </c>
      <c r="E68" s="4">
        <f t="shared" si="5"/>
        <v>139310.34598963498</v>
      </c>
      <c r="F68" s="4">
        <f t="shared" si="0"/>
        <v>0</v>
      </c>
      <c r="G68" s="4">
        <f t="shared" si="1"/>
        <v>812.64368493953748</v>
      </c>
      <c r="H68" s="4">
        <f t="shared" si="2"/>
        <v>140122.98967457452</v>
      </c>
      <c r="I68" s="2">
        <f t="shared" ca="1" si="3"/>
        <v>53</v>
      </c>
      <c r="J68" s="18">
        <f t="shared" si="6"/>
        <v>90930.086520894329</v>
      </c>
      <c r="K68" s="4"/>
    </row>
    <row r="69" spans="3:11" x14ac:dyDescent="0.25">
      <c r="C69">
        <v>59</v>
      </c>
      <c r="D69" s="9">
        <f t="shared" ca="1" si="4"/>
        <v>46874</v>
      </c>
      <c r="E69" s="4">
        <f t="shared" si="5"/>
        <v>140122.98967457452</v>
      </c>
      <c r="F69" s="4">
        <f t="shared" si="0"/>
        <v>0</v>
      </c>
      <c r="G69" s="4">
        <f t="shared" si="1"/>
        <v>817.38410643501811</v>
      </c>
      <c r="H69" s="4">
        <f t="shared" si="2"/>
        <v>140940.37378100955</v>
      </c>
      <c r="I69" s="2">
        <f t="shared" ca="1" si="3"/>
        <v>53</v>
      </c>
      <c r="J69" s="18">
        <f t="shared" si="6"/>
        <v>90778.536376692835</v>
      </c>
      <c r="K69" s="4"/>
    </row>
    <row r="70" spans="3:11" x14ac:dyDescent="0.25">
      <c r="C70">
        <v>60</v>
      </c>
      <c r="D70" s="9">
        <f t="shared" ca="1" si="4"/>
        <v>46905</v>
      </c>
      <c r="E70" s="4">
        <f t="shared" si="5"/>
        <v>140940.37378100955</v>
      </c>
      <c r="F70" s="4">
        <f t="shared" si="0"/>
        <v>0</v>
      </c>
      <c r="G70" s="4">
        <f t="shared" si="1"/>
        <v>822.15218038922239</v>
      </c>
      <c r="H70" s="4">
        <f t="shared" si="2"/>
        <v>141762.52596139876</v>
      </c>
      <c r="I70" s="2">
        <f t="shared" ca="1" si="3"/>
        <v>53</v>
      </c>
      <c r="J70" s="18">
        <f t="shared" si="6"/>
        <v>90627.238816065015</v>
      </c>
      <c r="K70" s="4"/>
    </row>
    <row r="71" spans="3:11" x14ac:dyDescent="0.25">
      <c r="C71">
        <v>61</v>
      </c>
      <c r="D71" s="9">
        <f t="shared" ca="1" si="4"/>
        <v>46935</v>
      </c>
      <c r="E71" s="4">
        <f t="shared" si="5"/>
        <v>141762.52596139876</v>
      </c>
      <c r="F71" s="4">
        <f t="shared" si="0"/>
        <v>0</v>
      </c>
      <c r="G71" s="4">
        <f t="shared" si="1"/>
        <v>826.94806810815942</v>
      </c>
      <c r="H71" s="4">
        <f t="shared" si="2"/>
        <v>142589.47402950691</v>
      </c>
      <c r="I71" s="2">
        <f t="shared" ca="1" si="3"/>
        <v>53</v>
      </c>
      <c r="J71" s="18">
        <f t="shared" si="6"/>
        <v>90476.193418038238</v>
      </c>
      <c r="K71" s="4"/>
    </row>
    <row r="72" spans="3:11" x14ac:dyDescent="0.25">
      <c r="C72">
        <v>62</v>
      </c>
      <c r="D72" s="9">
        <f t="shared" ca="1" si="4"/>
        <v>46966</v>
      </c>
      <c r="E72" s="4">
        <f t="shared" si="5"/>
        <v>142589.47402950691</v>
      </c>
      <c r="F72" s="4">
        <f t="shared" si="0"/>
        <v>0</v>
      </c>
      <c r="G72" s="4">
        <f t="shared" si="1"/>
        <v>831.77193183879035</v>
      </c>
      <c r="H72" s="4">
        <f t="shared" si="2"/>
        <v>143421.2459613457</v>
      </c>
      <c r="I72" s="2">
        <f t="shared" ca="1" si="3"/>
        <v>53</v>
      </c>
      <c r="J72" s="18">
        <f t="shared" si="6"/>
        <v>90325.399762341505</v>
      </c>
      <c r="K72" s="4"/>
    </row>
    <row r="73" spans="3:11" x14ac:dyDescent="0.25">
      <c r="C73">
        <v>63</v>
      </c>
      <c r="D73" s="9">
        <f t="shared" ca="1" si="4"/>
        <v>46997</v>
      </c>
      <c r="E73" s="4">
        <f t="shared" si="5"/>
        <v>143421.2459613457</v>
      </c>
      <c r="F73" s="4">
        <f t="shared" si="0"/>
        <v>0</v>
      </c>
      <c r="G73" s="4">
        <f t="shared" si="1"/>
        <v>836.62393477451667</v>
      </c>
      <c r="H73" s="4">
        <f t="shared" si="2"/>
        <v>144257.86989612022</v>
      </c>
      <c r="I73" s="2">
        <f t="shared" ca="1" si="3"/>
        <v>53</v>
      </c>
      <c r="J73" s="18">
        <f t="shared" si="6"/>
        <v>90174.857429404263</v>
      </c>
      <c r="K73" s="4"/>
    </row>
    <row r="74" spans="3:11" x14ac:dyDescent="0.25">
      <c r="C74">
        <v>64</v>
      </c>
      <c r="D74" s="9">
        <f t="shared" ca="1" si="4"/>
        <v>47027</v>
      </c>
      <c r="E74" s="4">
        <f t="shared" si="5"/>
        <v>144257.86989612022</v>
      </c>
      <c r="F74" s="4">
        <f t="shared" si="0"/>
        <v>0</v>
      </c>
      <c r="G74" s="4">
        <f t="shared" si="1"/>
        <v>841.50424106070136</v>
      </c>
      <c r="H74" s="4">
        <f t="shared" si="2"/>
        <v>145099.37413718092</v>
      </c>
      <c r="I74" s="2">
        <f t="shared" ca="1" si="3"/>
        <v>53</v>
      </c>
      <c r="J74" s="18">
        <f t="shared" si="6"/>
        <v>90024.566000355248</v>
      </c>
      <c r="K74" s="4"/>
    </row>
    <row r="75" spans="3:11" x14ac:dyDescent="0.25">
      <c r="C75">
        <v>65</v>
      </c>
      <c r="D75" s="9">
        <f t="shared" ca="1" si="4"/>
        <v>47058</v>
      </c>
      <c r="E75" s="4">
        <f t="shared" si="5"/>
        <v>145099.37413718092</v>
      </c>
      <c r="F75" s="4">
        <f t="shared" si="0"/>
        <v>0</v>
      </c>
      <c r="G75" s="4">
        <f t="shared" si="1"/>
        <v>846.41301580022207</v>
      </c>
      <c r="H75" s="4">
        <f t="shared" si="2"/>
        <v>145945.78715298112</v>
      </c>
      <c r="I75" s="2">
        <f t="shared" ca="1" si="3"/>
        <v>53</v>
      </c>
      <c r="J75" s="18">
        <f t="shared" si="6"/>
        <v>89874.525057021325</v>
      </c>
      <c r="K75" s="4"/>
    </row>
    <row r="76" spans="3:11" x14ac:dyDescent="0.25">
      <c r="C76">
        <v>66</v>
      </c>
      <c r="D76" s="9">
        <f t="shared" ca="1" si="4"/>
        <v>47088</v>
      </c>
      <c r="E76" s="4">
        <f t="shared" si="5"/>
        <v>145945.78715298112</v>
      </c>
      <c r="F76" s="4">
        <f t="shared" ref="F76:F139" si="7">$B$5</f>
        <v>0</v>
      </c>
      <c r="G76" s="4">
        <f t="shared" ref="G76:G137" si="8">E76*(($B$4/12))</f>
        <v>851.35042505905665</v>
      </c>
      <c r="H76" s="4">
        <f t="shared" ref="H76:H137" si="9">E76+F76+G76</f>
        <v>146797.13757804019</v>
      </c>
      <c r="I76" s="2">
        <f t="shared" ref="I76:I139" ca="1" si="10">ROUNDDOWN(((D76-$B$8)/365.25),0)</f>
        <v>53</v>
      </c>
      <c r="J76" s="18">
        <f t="shared" si="6"/>
        <v>89724.73418192628</v>
      </c>
      <c r="K76" s="4"/>
    </row>
    <row r="77" spans="3:11" x14ac:dyDescent="0.25">
      <c r="C77">
        <v>67</v>
      </c>
      <c r="D77" s="9">
        <f t="shared" ref="D77:D140" ca="1" si="11">EOMONTH(D76,0)+1</f>
        <v>47119</v>
      </c>
      <c r="E77" s="4">
        <f t="shared" ref="E77:E137" si="12">H76</f>
        <v>146797.13757804019</v>
      </c>
      <c r="F77" s="4">
        <f t="shared" si="7"/>
        <v>0</v>
      </c>
      <c r="G77" s="4">
        <f t="shared" si="8"/>
        <v>856.3166358719011</v>
      </c>
      <c r="H77" s="4">
        <f t="shared" si="9"/>
        <v>147653.45421391207</v>
      </c>
      <c r="I77" s="2">
        <f t="shared" ca="1" si="10"/>
        <v>54</v>
      </c>
      <c r="J77" s="18">
        <f t="shared" si="6"/>
        <v>89575.192958289728</v>
      </c>
      <c r="K77" s="4"/>
    </row>
    <row r="78" spans="3:11" x14ac:dyDescent="0.25">
      <c r="C78">
        <v>68</v>
      </c>
      <c r="D78" s="9">
        <f t="shared" ca="1" si="11"/>
        <v>47150</v>
      </c>
      <c r="E78" s="4">
        <f t="shared" si="12"/>
        <v>147653.45421391207</v>
      </c>
      <c r="F78" s="4">
        <f t="shared" si="7"/>
        <v>0</v>
      </c>
      <c r="G78" s="4">
        <f t="shared" si="8"/>
        <v>861.3118162478205</v>
      </c>
      <c r="H78" s="4">
        <f t="shared" si="9"/>
        <v>148514.7660301599</v>
      </c>
      <c r="I78" s="2">
        <f t="shared" ca="1" si="10"/>
        <v>54</v>
      </c>
      <c r="J78" s="18">
        <f t="shared" ref="J78:J141" si="13">J77*(1-($K$8/12))</f>
        <v>89425.900970025905</v>
      </c>
      <c r="K78" s="4"/>
    </row>
    <row r="79" spans="3:11" x14ac:dyDescent="0.25">
      <c r="C79">
        <v>69</v>
      </c>
      <c r="D79" s="9">
        <f t="shared" ca="1" si="11"/>
        <v>47178</v>
      </c>
      <c r="E79" s="4">
        <f t="shared" si="12"/>
        <v>148514.7660301599</v>
      </c>
      <c r="F79" s="4">
        <f t="shared" si="7"/>
        <v>0</v>
      </c>
      <c r="G79" s="4">
        <f t="shared" si="8"/>
        <v>866.33613517593278</v>
      </c>
      <c r="H79" s="4">
        <f t="shared" si="9"/>
        <v>149381.10216533582</v>
      </c>
      <c r="I79" s="2">
        <f t="shared" ca="1" si="10"/>
        <v>54</v>
      </c>
      <c r="J79" s="18">
        <f t="shared" si="13"/>
        <v>89276.857801742532</v>
      </c>
      <c r="K79" s="4"/>
    </row>
    <row r="80" spans="3:11" x14ac:dyDescent="0.25">
      <c r="C80">
        <v>70</v>
      </c>
      <c r="D80" s="9">
        <f t="shared" ca="1" si="11"/>
        <v>47209</v>
      </c>
      <c r="E80" s="4">
        <f t="shared" si="12"/>
        <v>149381.10216533582</v>
      </c>
      <c r="F80" s="4">
        <f t="shared" si="7"/>
        <v>0</v>
      </c>
      <c r="G80" s="4">
        <f t="shared" si="8"/>
        <v>871.38976263112568</v>
      </c>
      <c r="H80" s="4">
        <f t="shared" si="9"/>
        <v>150252.49192796694</v>
      </c>
      <c r="I80" s="2">
        <f t="shared" ca="1" si="10"/>
        <v>54</v>
      </c>
      <c r="J80" s="18">
        <f t="shared" si="13"/>
        <v>89128.063038739623</v>
      </c>
      <c r="K80" s="4"/>
    </row>
    <row r="81" spans="3:11" x14ac:dyDescent="0.25">
      <c r="C81">
        <v>71</v>
      </c>
      <c r="D81" s="9">
        <f t="shared" ca="1" si="11"/>
        <v>47239</v>
      </c>
      <c r="E81" s="4">
        <f t="shared" si="12"/>
        <v>150252.49192796694</v>
      </c>
      <c r="F81" s="4">
        <f t="shared" si="7"/>
        <v>0</v>
      </c>
      <c r="G81" s="4">
        <f t="shared" si="8"/>
        <v>876.47286957980725</v>
      </c>
      <c r="H81" s="4">
        <f t="shared" si="9"/>
        <v>151128.96479754674</v>
      </c>
      <c r="I81" s="2">
        <f t="shared" ca="1" si="10"/>
        <v>54</v>
      </c>
      <c r="J81" s="18">
        <f t="shared" si="13"/>
        <v>88979.516267008381</v>
      </c>
      <c r="K81" s="4"/>
    </row>
    <row r="82" spans="3:11" x14ac:dyDescent="0.25">
      <c r="C82">
        <v>72</v>
      </c>
      <c r="D82" s="9">
        <f t="shared" ca="1" si="11"/>
        <v>47270</v>
      </c>
      <c r="E82" s="4">
        <f t="shared" si="12"/>
        <v>151128.96479754674</v>
      </c>
      <c r="F82" s="4">
        <f t="shared" si="7"/>
        <v>0</v>
      </c>
      <c r="G82" s="4">
        <f t="shared" si="8"/>
        <v>881.58562798568937</v>
      </c>
      <c r="H82" s="4">
        <f t="shared" si="9"/>
        <v>152010.55042553242</v>
      </c>
      <c r="I82" s="2">
        <f t="shared" ca="1" si="10"/>
        <v>54</v>
      </c>
      <c r="J82" s="18">
        <f t="shared" si="13"/>
        <v>88831.217073230029</v>
      </c>
      <c r="K82" s="4"/>
    </row>
    <row r="83" spans="3:11" x14ac:dyDescent="0.25">
      <c r="C83">
        <v>73</v>
      </c>
      <c r="D83" s="9">
        <f t="shared" ca="1" si="11"/>
        <v>47300</v>
      </c>
      <c r="E83" s="4">
        <f t="shared" si="12"/>
        <v>152010.55042553242</v>
      </c>
      <c r="F83" s="4">
        <f t="shared" si="7"/>
        <v>0</v>
      </c>
      <c r="G83" s="4">
        <f t="shared" si="8"/>
        <v>886.72821081560585</v>
      </c>
      <c r="H83" s="4">
        <f t="shared" si="9"/>
        <v>152897.27863634803</v>
      </c>
      <c r="I83" s="2">
        <f t="shared" ca="1" si="10"/>
        <v>54</v>
      </c>
      <c r="J83" s="18">
        <f t="shared" si="13"/>
        <v>88683.165044774636</v>
      </c>
      <c r="K83" s="4"/>
    </row>
    <row r="84" spans="3:11" x14ac:dyDescent="0.25">
      <c r="C84">
        <v>74</v>
      </c>
      <c r="D84" s="9">
        <f t="shared" ca="1" si="11"/>
        <v>47331</v>
      </c>
      <c r="E84" s="4">
        <f t="shared" si="12"/>
        <v>152897.27863634803</v>
      </c>
      <c r="F84" s="4">
        <f t="shared" si="7"/>
        <v>0</v>
      </c>
      <c r="G84" s="4">
        <f t="shared" si="8"/>
        <v>891.90079204536357</v>
      </c>
      <c r="H84" s="4">
        <f t="shared" si="9"/>
        <v>153789.1794283934</v>
      </c>
      <c r="I84" s="2">
        <f t="shared" ca="1" si="10"/>
        <v>54</v>
      </c>
      <c r="J84" s="18">
        <f t="shared" si="13"/>
        <v>88535.359769700008</v>
      </c>
      <c r="K84" s="4"/>
    </row>
    <row r="85" spans="3:11" x14ac:dyDescent="0.25">
      <c r="C85">
        <v>75</v>
      </c>
      <c r="D85" s="9">
        <f t="shared" ca="1" si="11"/>
        <v>47362</v>
      </c>
      <c r="E85" s="4">
        <f t="shared" si="12"/>
        <v>153789.1794283934</v>
      </c>
      <c r="F85" s="4">
        <f t="shared" si="7"/>
        <v>0</v>
      </c>
      <c r="G85" s="4">
        <f t="shared" si="8"/>
        <v>897.10354666562819</v>
      </c>
      <c r="H85" s="4">
        <f t="shared" si="9"/>
        <v>154686.28297505903</v>
      </c>
      <c r="I85" s="2">
        <f t="shared" ca="1" si="10"/>
        <v>54</v>
      </c>
      <c r="J85" s="18">
        <f t="shared" si="13"/>
        <v>88387.80083675051</v>
      </c>
      <c r="K85" s="4"/>
    </row>
    <row r="86" spans="3:11" x14ac:dyDescent="0.25">
      <c r="C86">
        <v>76</v>
      </c>
      <c r="D86" s="9">
        <f t="shared" ca="1" si="11"/>
        <v>47392</v>
      </c>
      <c r="E86" s="4">
        <f t="shared" si="12"/>
        <v>154686.28297505903</v>
      </c>
      <c r="F86" s="4">
        <f t="shared" si="7"/>
        <v>0</v>
      </c>
      <c r="G86" s="4">
        <f t="shared" si="8"/>
        <v>902.33665068784444</v>
      </c>
      <c r="H86" s="4">
        <f t="shared" si="9"/>
        <v>155588.61962574688</v>
      </c>
      <c r="I86" s="2">
        <f t="shared" ca="1" si="10"/>
        <v>54</v>
      </c>
      <c r="J86" s="18">
        <f t="shared" si="13"/>
        <v>88240.487835355918</v>
      </c>
      <c r="K86" s="4"/>
    </row>
    <row r="87" spans="3:11" x14ac:dyDescent="0.25">
      <c r="C87">
        <v>77</v>
      </c>
      <c r="D87" s="9">
        <f t="shared" ca="1" si="11"/>
        <v>47423</v>
      </c>
      <c r="E87" s="4">
        <f t="shared" si="12"/>
        <v>155588.61962574688</v>
      </c>
      <c r="F87" s="4">
        <f t="shared" si="7"/>
        <v>0</v>
      </c>
      <c r="G87" s="4">
        <f t="shared" si="8"/>
        <v>907.6002811501902</v>
      </c>
      <c r="H87" s="4">
        <f t="shared" si="9"/>
        <v>156496.21990689708</v>
      </c>
      <c r="I87" s="2">
        <f t="shared" ca="1" si="10"/>
        <v>54</v>
      </c>
      <c r="J87" s="18">
        <f t="shared" si="13"/>
        <v>88093.420355630326</v>
      </c>
      <c r="K87" s="4"/>
    </row>
    <row r="88" spans="3:11" x14ac:dyDescent="0.25">
      <c r="C88">
        <v>78</v>
      </c>
      <c r="D88" s="9">
        <f t="shared" ca="1" si="11"/>
        <v>47453</v>
      </c>
      <c r="E88" s="4">
        <f t="shared" si="12"/>
        <v>156496.21990689708</v>
      </c>
      <c r="F88" s="4">
        <f t="shared" si="7"/>
        <v>0</v>
      </c>
      <c r="G88" s="4">
        <f t="shared" si="8"/>
        <v>912.89461612356638</v>
      </c>
      <c r="H88" s="4">
        <f t="shared" si="9"/>
        <v>157409.11452302066</v>
      </c>
      <c r="I88" s="2">
        <f t="shared" ca="1" si="10"/>
        <v>54</v>
      </c>
      <c r="J88" s="18">
        <f t="shared" si="13"/>
        <v>87946.597988370937</v>
      </c>
      <c r="K88" s="4"/>
    </row>
    <row r="89" spans="3:11" x14ac:dyDescent="0.25">
      <c r="C89">
        <v>79</v>
      </c>
      <c r="D89" s="9">
        <f t="shared" ca="1" si="11"/>
        <v>47484</v>
      </c>
      <c r="E89" s="4">
        <f t="shared" si="12"/>
        <v>157409.11452302066</v>
      </c>
      <c r="F89" s="4">
        <f t="shared" si="7"/>
        <v>0</v>
      </c>
      <c r="G89" s="4">
        <f t="shared" si="8"/>
        <v>918.21983471762053</v>
      </c>
      <c r="H89" s="4">
        <f t="shared" si="9"/>
        <v>158327.33435773829</v>
      </c>
      <c r="I89" s="2">
        <f t="shared" ca="1" si="10"/>
        <v>55</v>
      </c>
      <c r="J89" s="18">
        <f t="shared" si="13"/>
        <v>87800.020325056976</v>
      </c>
      <c r="K89" s="4"/>
    </row>
    <row r="90" spans="3:11" x14ac:dyDescent="0.25">
      <c r="C90">
        <v>80</v>
      </c>
      <c r="D90" s="9">
        <f t="shared" ca="1" si="11"/>
        <v>47515</v>
      </c>
      <c r="E90" s="4">
        <f t="shared" si="12"/>
        <v>158327.33435773829</v>
      </c>
      <c r="F90" s="4">
        <f t="shared" si="7"/>
        <v>0</v>
      </c>
      <c r="G90" s="4">
        <f t="shared" si="8"/>
        <v>923.57611708680679</v>
      </c>
      <c r="H90" s="4">
        <f t="shared" si="9"/>
        <v>159250.9104748251</v>
      </c>
      <c r="I90" s="2">
        <f t="shared" ca="1" si="10"/>
        <v>55</v>
      </c>
      <c r="J90" s="18">
        <f t="shared" si="13"/>
        <v>87653.686957848549</v>
      </c>
      <c r="K90" s="4"/>
    </row>
    <row r="91" spans="3:11" x14ac:dyDescent="0.25">
      <c r="C91">
        <v>81</v>
      </c>
      <c r="D91" s="9">
        <f t="shared" ca="1" si="11"/>
        <v>47543</v>
      </c>
      <c r="E91" s="4">
        <f t="shared" si="12"/>
        <v>159250.9104748251</v>
      </c>
      <c r="F91" s="4">
        <f t="shared" si="7"/>
        <v>0</v>
      </c>
      <c r="G91" s="4">
        <f t="shared" si="8"/>
        <v>928.96364443647974</v>
      </c>
      <c r="H91" s="4">
        <f t="shared" si="9"/>
        <v>160179.87411926157</v>
      </c>
      <c r="I91" s="2">
        <f t="shared" ca="1" si="10"/>
        <v>55</v>
      </c>
      <c r="J91" s="18">
        <f t="shared" si="13"/>
        <v>87507.597479585471</v>
      </c>
      <c r="K91" s="4"/>
    </row>
    <row r="92" spans="3:11" x14ac:dyDescent="0.25">
      <c r="C92">
        <v>82</v>
      </c>
      <c r="D92" s="9">
        <f t="shared" ca="1" si="11"/>
        <v>47574</v>
      </c>
      <c r="E92" s="4">
        <f t="shared" si="12"/>
        <v>160179.87411926157</v>
      </c>
      <c r="F92" s="4">
        <f t="shared" si="7"/>
        <v>0</v>
      </c>
      <c r="G92" s="4">
        <f t="shared" si="8"/>
        <v>934.38259902902587</v>
      </c>
      <c r="H92" s="4">
        <f t="shared" si="9"/>
        <v>161114.25671829059</v>
      </c>
      <c r="I92" s="2">
        <f t="shared" ca="1" si="10"/>
        <v>55</v>
      </c>
      <c r="J92" s="18">
        <f t="shared" si="13"/>
        <v>87361.751483786153</v>
      </c>
      <c r="K92" s="4"/>
    </row>
    <row r="93" spans="3:11" x14ac:dyDescent="0.25">
      <c r="C93">
        <v>83</v>
      </c>
      <c r="D93" s="9">
        <f t="shared" ca="1" si="11"/>
        <v>47604</v>
      </c>
      <c r="E93" s="4">
        <f t="shared" si="12"/>
        <v>161114.25671829059</v>
      </c>
      <c r="F93" s="4">
        <f t="shared" si="7"/>
        <v>0</v>
      </c>
      <c r="G93" s="4">
        <f t="shared" si="8"/>
        <v>939.83316419002847</v>
      </c>
      <c r="H93" s="4">
        <f t="shared" si="9"/>
        <v>162054.08988248062</v>
      </c>
      <c r="I93" s="2">
        <f t="shared" ca="1" si="10"/>
        <v>55</v>
      </c>
      <c r="J93" s="18">
        <f t="shared" si="13"/>
        <v>87216.148564646501</v>
      </c>
      <c r="K93" s="4"/>
    </row>
    <row r="94" spans="3:11" x14ac:dyDescent="0.25">
      <c r="C94">
        <v>84</v>
      </c>
      <c r="D94" s="9">
        <f t="shared" ca="1" si="11"/>
        <v>47635</v>
      </c>
      <c r="E94" s="4">
        <f t="shared" si="12"/>
        <v>162054.08988248062</v>
      </c>
      <c r="F94" s="4">
        <f t="shared" si="7"/>
        <v>0</v>
      </c>
      <c r="G94" s="4">
        <f t="shared" si="8"/>
        <v>945.31552431447028</v>
      </c>
      <c r="H94" s="4">
        <f t="shared" si="9"/>
        <v>162999.40540679509</v>
      </c>
      <c r="I94" s="2">
        <f t="shared" ca="1" si="10"/>
        <v>55</v>
      </c>
      <c r="J94" s="18">
        <f t="shared" si="13"/>
        <v>87070.78831703875</v>
      </c>
      <c r="K94" s="4"/>
    </row>
    <row r="95" spans="3:11" x14ac:dyDescent="0.25">
      <c r="C95">
        <v>85</v>
      </c>
      <c r="D95" s="9">
        <f t="shared" ca="1" si="11"/>
        <v>47665</v>
      </c>
      <c r="E95" s="4">
        <f t="shared" si="12"/>
        <v>162999.40540679509</v>
      </c>
      <c r="F95" s="4">
        <f t="shared" si="7"/>
        <v>0</v>
      </c>
      <c r="G95" s="4">
        <f t="shared" si="8"/>
        <v>950.82986487297137</v>
      </c>
      <c r="H95" s="4">
        <f t="shared" si="9"/>
        <v>163950.23527166806</v>
      </c>
      <c r="I95" s="2">
        <f t="shared" ca="1" si="10"/>
        <v>55</v>
      </c>
      <c r="J95" s="18">
        <f t="shared" si="13"/>
        <v>86925.670336510346</v>
      </c>
      <c r="K95" s="4"/>
    </row>
    <row r="96" spans="3:11" x14ac:dyDescent="0.25">
      <c r="C96">
        <v>86</v>
      </c>
      <c r="D96" s="9">
        <f t="shared" ca="1" si="11"/>
        <v>47696</v>
      </c>
      <c r="E96" s="4">
        <f t="shared" si="12"/>
        <v>163950.23527166806</v>
      </c>
      <c r="F96" s="4">
        <f t="shared" si="7"/>
        <v>0</v>
      </c>
      <c r="G96" s="4">
        <f t="shared" si="8"/>
        <v>956.37637241806374</v>
      </c>
      <c r="H96" s="4">
        <f t="shared" si="9"/>
        <v>164906.61164408614</v>
      </c>
      <c r="I96" s="2">
        <f t="shared" ca="1" si="10"/>
        <v>55</v>
      </c>
      <c r="J96" s="18">
        <f t="shared" si="13"/>
        <v>86780.79421928282</v>
      </c>
      <c r="K96" s="4"/>
    </row>
    <row r="97" spans="3:11" x14ac:dyDescent="0.25">
      <c r="C97">
        <v>87</v>
      </c>
      <c r="D97" s="9">
        <f t="shared" ca="1" si="11"/>
        <v>47727</v>
      </c>
      <c r="E97" s="4">
        <f t="shared" si="12"/>
        <v>164906.61164408614</v>
      </c>
      <c r="F97" s="4">
        <f t="shared" si="7"/>
        <v>0</v>
      </c>
      <c r="G97" s="4">
        <f t="shared" si="8"/>
        <v>961.95523459050253</v>
      </c>
      <c r="H97" s="4">
        <f t="shared" si="9"/>
        <v>165868.56687867665</v>
      </c>
      <c r="I97" s="2">
        <f t="shared" ca="1" si="10"/>
        <v>55</v>
      </c>
      <c r="J97" s="18">
        <f t="shared" si="13"/>
        <v>86636.159562250672</v>
      </c>
      <c r="K97" s="4"/>
    </row>
    <row r="98" spans="3:11" x14ac:dyDescent="0.25">
      <c r="C98">
        <v>88</v>
      </c>
      <c r="D98" s="9">
        <f t="shared" ca="1" si="11"/>
        <v>47757</v>
      </c>
      <c r="E98" s="4">
        <f t="shared" si="12"/>
        <v>165868.56687867665</v>
      </c>
      <c r="F98" s="4">
        <f t="shared" si="7"/>
        <v>0</v>
      </c>
      <c r="G98" s="4">
        <f t="shared" si="8"/>
        <v>967.56664012561384</v>
      </c>
      <c r="H98" s="4">
        <f t="shared" si="9"/>
        <v>166836.13351880226</v>
      </c>
      <c r="I98" s="2">
        <f t="shared" ca="1" si="10"/>
        <v>55</v>
      </c>
      <c r="J98" s="18">
        <f t="shared" si="13"/>
        <v>86491.765962980251</v>
      </c>
      <c r="K98" s="4"/>
    </row>
    <row r="99" spans="3:11" x14ac:dyDescent="0.25">
      <c r="C99">
        <v>89</v>
      </c>
      <c r="D99" s="9">
        <f t="shared" ca="1" si="11"/>
        <v>47788</v>
      </c>
      <c r="E99" s="4">
        <f t="shared" si="12"/>
        <v>166836.13351880226</v>
      </c>
      <c r="F99" s="4">
        <f t="shared" si="7"/>
        <v>0</v>
      </c>
      <c r="G99" s="4">
        <f t="shared" si="8"/>
        <v>973.21077885967986</v>
      </c>
      <c r="H99" s="4">
        <f t="shared" si="9"/>
        <v>167809.34429766194</v>
      </c>
      <c r="I99" s="2">
        <f t="shared" ca="1" si="10"/>
        <v>55</v>
      </c>
      <c r="J99" s="18">
        <f t="shared" si="13"/>
        <v>86347.613019708617</v>
      </c>
      <c r="K99" s="4"/>
    </row>
    <row r="100" spans="3:11" x14ac:dyDescent="0.25">
      <c r="C100">
        <v>90</v>
      </c>
      <c r="D100" s="9">
        <f t="shared" ca="1" si="11"/>
        <v>47818</v>
      </c>
      <c r="E100" s="4">
        <f t="shared" si="12"/>
        <v>167809.34429766194</v>
      </c>
      <c r="F100" s="4">
        <f t="shared" si="7"/>
        <v>0</v>
      </c>
      <c r="G100" s="4">
        <f t="shared" si="8"/>
        <v>978.88784173636134</v>
      </c>
      <c r="H100" s="4">
        <f t="shared" si="9"/>
        <v>168788.23213939831</v>
      </c>
      <c r="I100" s="2">
        <f t="shared" ca="1" si="10"/>
        <v>55</v>
      </c>
      <c r="J100" s="18">
        <f t="shared" si="13"/>
        <v>86203.700331342436</v>
      </c>
      <c r="K100" s="4"/>
    </row>
    <row r="101" spans="3:11" x14ac:dyDescent="0.25">
      <c r="C101">
        <v>91</v>
      </c>
      <c r="D101" s="9">
        <f t="shared" ca="1" si="11"/>
        <v>47849</v>
      </c>
      <c r="E101" s="4">
        <f t="shared" si="12"/>
        <v>168788.23213939831</v>
      </c>
      <c r="F101" s="4">
        <f t="shared" si="7"/>
        <v>0</v>
      </c>
      <c r="G101" s="4">
        <f t="shared" si="8"/>
        <v>984.59802081315684</v>
      </c>
      <c r="H101" s="4">
        <f t="shared" si="9"/>
        <v>169772.83016021148</v>
      </c>
      <c r="I101" s="2">
        <f t="shared" ca="1" si="10"/>
        <v>56</v>
      </c>
      <c r="J101" s="18">
        <f t="shared" si="13"/>
        <v>86060.02749745686</v>
      </c>
      <c r="K101" s="4"/>
    </row>
    <row r="102" spans="3:11" x14ac:dyDescent="0.25">
      <c r="C102">
        <v>92</v>
      </c>
      <c r="D102" s="9">
        <f t="shared" ca="1" si="11"/>
        <v>47880</v>
      </c>
      <c r="E102" s="4">
        <f t="shared" si="12"/>
        <v>169772.83016021148</v>
      </c>
      <c r="F102" s="4">
        <f t="shared" si="7"/>
        <v>0</v>
      </c>
      <c r="G102" s="4">
        <f t="shared" si="8"/>
        <v>990.34150926790039</v>
      </c>
      <c r="H102" s="4">
        <f t="shared" si="9"/>
        <v>170763.17166947937</v>
      </c>
      <c r="I102" s="2">
        <f t="shared" ca="1" si="10"/>
        <v>56</v>
      </c>
      <c r="J102" s="18">
        <f t="shared" si="13"/>
        <v>85916.594118294423</v>
      </c>
      <c r="K102" s="4"/>
    </row>
    <row r="103" spans="3:11" x14ac:dyDescent="0.25">
      <c r="C103">
        <v>93</v>
      </c>
      <c r="D103" s="9">
        <f t="shared" ca="1" si="11"/>
        <v>47908</v>
      </c>
      <c r="E103" s="4">
        <f t="shared" si="12"/>
        <v>170763.17166947937</v>
      </c>
      <c r="F103" s="4">
        <f t="shared" si="7"/>
        <v>0</v>
      </c>
      <c r="G103" s="4">
        <f t="shared" si="8"/>
        <v>996.11850140529634</v>
      </c>
      <c r="H103" s="4">
        <f t="shared" si="9"/>
        <v>171759.29017088466</v>
      </c>
      <c r="I103" s="2">
        <f t="shared" ca="1" si="10"/>
        <v>56</v>
      </c>
      <c r="J103" s="18">
        <f t="shared" si="13"/>
        <v>85773.399794763929</v>
      </c>
      <c r="K103" s="4"/>
    </row>
    <row r="104" spans="3:11" x14ac:dyDescent="0.25">
      <c r="C104">
        <v>94</v>
      </c>
      <c r="D104" s="9">
        <f t="shared" ca="1" si="11"/>
        <v>47939</v>
      </c>
      <c r="E104" s="4">
        <f t="shared" si="12"/>
        <v>171759.29017088466</v>
      </c>
      <c r="F104" s="4">
        <f t="shared" si="7"/>
        <v>0</v>
      </c>
      <c r="G104" s="4">
        <f t="shared" si="8"/>
        <v>1001.929192663494</v>
      </c>
      <c r="H104" s="4">
        <f t="shared" si="9"/>
        <v>172761.21936354815</v>
      </c>
      <c r="I104" s="2">
        <f t="shared" ca="1" si="10"/>
        <v>56</v>
      </c>
      <c r="J104" s="18">
        <f t="shared" si="13"/>
        <v>85630.444128439325</v>
      </c>
      <c r="K104" s="4"/>
    </row>
    <row r="105" spans="3:11" x14ac:dyDescent="0.25">
      <c r="C105">
        <v>95</v>
      </c>
      <c r="D105" s="9">
        <f t="shared" ca="1" si="11"/>
        <v>47969</v>
      </c>
      <c r="E105" s="4">
        <f t="shared" si="12"/>
        <v>172761.21936354815</v>
      </c>
      <c r="F105" s="4">
        <f t="shared" si="7"/>
        <v>0</v>
      </c>
      <c r="G105" s="4">
        <f t="shared" si="8"/>
        <v>1007.7737796206976</v>
      </c>
      <c r="H105" s="4">
        <f t="shared" si="9"/>
        <v>173768.99314316886</v>
      </c>
      <c r="I105" s="2">
        <f t="shared" ca="1" si="10"/>
        <v>56</v>
      </c>
      <c r="J105" s="18">
        <f t="shared" si="13"/>
        <v>85487.726721558589</v>
      </c>
      <c r="K105" s="4"/>
    </row>
    <row r="106" spans="3:11" x14ac:dyDescent="0.25">
      <c r="C106">
        <v>96</v>
      </c>
      <c r="D106" s="9">
        <f t="shared" ca="1" si="11"/>
        <v>48000</v>
      </c>
      <c r="E106" s="4">
        <f t="shared" si="12"/>
        <v>173768.99314316886</v>
      </c>
      <c r="F106" s="4">
        <f t="shared" si="7"/>
        <v>0</v>
      </c>
      <c r="G106" s="4">
        <f t="shared" si="8"/>
        <v>1013.6524600018184</v>
      </c>
      <c r="H106" s="4">
        <f t="shared" si="9"/>
        <v>174782.64560317068</v>
      </c>
      <c r="I106" s="2">
        <f t="shared" ca="1" si="10"/>
        <v>56</v>
      </c>
      <c r="J106" s="18">
        <f t="shared" si="13"/>
        <v>85345.247177022655</v>
      </c>
      <c r="K106" s="4"/>
    </row>
    <row r="107" spans="3:11" x14ac:dyDescent="0.25">
      <c r="C107">
        <v>97</v>
      </c>
      <c r="D107" s="9">
        <f t="shared" ca="1" si="11"/>
        <v>48030</v>
      </c>
      <c r="E107" s="4">
        <f t="shared" si="12"/>
        <v>174782.64560317068</v>
      </c>
      <c r="F107" s="4">
        <f t="shared" si="7"/>
        <v>0</v>
      </c>
      <c r="G107" s="4">
        <f t="shared" si="8"/>
        <v>1019.5654326851624</v>
      </c>
      <c r="H107" s="4">
        <f t="shared" si="9"/>
        <v>175802.21103585584</v>
      </c>
      <c r="I107" s="2">
        <f t="shared" ca="1" si="10"/>
        <v>56</v>
      </c>
      <c r="J107" s="18">
        <f t="shared" si="13"/>
        <v>85203.005098394278</v>
      </c>
      <c r="K107" s="4"/>
    </row>
    <row r="108" spans="3:11" x14ac:dyDescent="0.25">
      <c r="C108">
        <v>98</v>
      </c>
      <c r="D108" s="9">
        <f t="shared" ca="1" si="11"/>
        <v>48061</v>
      </c>
      <c r="E108" s="4">
        <f t="shared" si="12"/>
        <v>175802.21103585584</v>
      </c>
      <c r="F108" s="4">
        <f t="shared" si="7"/>
        <v>0</v>
      </c>
      <c r="G108" s="4">
        <f t="shared" si="8"/>
        <v>1025.5128977091592</v>
      </c>
      <c r="H108" s="4">
        <f t="shared" si="9"/>
        <v>176827.72393356499</v>
      </c>
      <c r="I108" s="2">
        <f t="shared" ca="1" si="10"/>
        <v>56</v>
      </c>
      <c r="J108" s="18">
        <f t="shared" si="13"/>
        <v>85061.000089896945</v>
      </c>
      <c r="K108" s="4"/>
    </row>
    <row r="109" spans="3:11" x14ac:dyDescent="0.25">
      <c r="C109">
        <v>99</v>
      </c>
      <c r="D109" s="9">
        <f t="shared" ca="1" si="11"/>
        <v>48092</v>
      </c>
      <c r="E109" s="4">
        <f t="shared" si="12"/>
        <v>176827.72393356499</v>
      </c>
      <c r="F109" s="4">
        <f t="shared" si="7"/>
        <v>0</v>
      </c>
      <c r="G109" s="4">
        <f t="shared" si="8"/>
        <v>1031.4950562791291</v>
      </c>
      <c r="H109" s="4">
        <f t="shared" si="9"/>
        <v>177859.21898984411</v>
      </c>
      <c r="I109" s="2">
        <f t="shared" ca="1" si="10"/>
        <v>56</v>
      </c>
      <c r="J109" s="18">
        <f t="shared" si="13"/>
        <v>84919.231756413777</v>
      </c>
      <c r="K109" s="4"/>
    </row>
    <row r="110" spans="3:11" x14ac:dyDescent="0.25">
      <c r="C110">
        <v>100</v>
      </c>
      <c r="D110" s="9">
        <f t="shared" ca="1" si="11"/>
        <v>48122</v>
      </c>
      <c r="E110" s="4">
        <f t="shared" si="12"/>
        <v>177859.21898984411</v>
      </c>
      <c r="F110" s="4">
        <f t="shared" si="7"/>
        <v>0</v>
      </c>
      <c r="G110" s="4">
        <f t="shared" si="8"/>
        <v>1037.5121107740906</v>
      </c>
      <c r="H110" s="4">
        <f t="shared" si="9"/>
        <v>178896.7311006182</v>
      </c>
      <c r="I110" s="2">
        <f t="shared" ca="1" si="10"/>
        <v>56</v>
      </c>
      <c r="J110" s="18">
        <f t="shared" si="13"/>
        <v>84777.699703486418</v>
      </c>
      <c r="K110" s="4"/>
    </row>
    <row r="111" spans="3:11" x14ac:dyDescent="0.25">
      <c r="C111">
        <v>101</v>
      </c>
      <c r="D111" s="9">
        <f t="shared" ca="1" si="11"/>
        <v>48153</v>
      </c>
      <c r="E111" s="4">
        <f t="shared" si="12"/>
        <v>178896.7311006182</v>
      </c>
      <c r="F111" s="4">
        <f t="shared" si="7"/>
        <v>0</v>
      </c>
      <c r="G111" s="4">
        <f t="shared" si="8"/>
        <v>1043.5642647536063</v>
      </c>
      <c r="H111" s="4">
        <f t="shared" si="9"/>
        <v>179940.2953653718</v>
      </c>
      <c r="I111" s="2">
        <f t="shared" ca="1" si="10"/>
        <v>56</v>
      </c>
      <c r="J111" s="18">
        <f t="shared" si="13"/>
        <v>84636.403537313934</v>
      </c>
      <c r="K111" s="4"/>
    </row>
    <row r="112" spans="3:11" x14ac:dyDescent="0.25">
      <c r="C112">
        <v>102</v>
      </c>
      <c r="D112" s="9">
        <f t="shared" ca="1" si="11"/>
        <v>48183</v>
      </c>
      <c r="E112" s="4">
        <f t="shared" si="12"/>
        <v>179940.2953653718</v>
      </c>
      <c r="F112" s="4">
        <f t="shared" si="7"/>
        <v>0</v>
      </c>
      <c r="G112" s="4">
        <f t="shared" si="8"/>
        <v>1049.6517229646688</v>
      </c>
      <c r="H112" s="4">
        <f t="shared" si="9"/>
        <v>180989.94708833646</v>
      </c>
      <c r="I112" s="2">
        <f t="shared" ca="1" si="10"/>
        <v>56</v>
      </c>
      <c r="J112" s="18">
        <f t="shared" si="13"/>
        <v>84495.342864751743</v>
      </c>
      <c r="K112" s="4"/>
    </row>
    <row r="113" spans="3:11" x14ac:dyDescent="0.25">
      <c r="C113">
        <v>103</v>
      </c>
      <c r="D113" s="9">
        <f t="shared" ca="1" si="11"/>
        <v>48214</v>
      </c>
      <c r="E113" s="4">
        <f t="shared" si="12"/>
        <v>180989.94708833646</v>
      </c>
      <c r="F113" s="4">
        <f t="shared" si="7"/>
        <v>0</v>
      </c>
      <c r="G113" s="4">
        <f t="shared" si="8"/>
        <v>1055.7746913486294</v>
      </c>
      <c r="H113" s="4">
        <f t="shared" si="9"/>
        <v>182045.72177968509</v>
      </c>
      <c r="I113" s="2">
        <f t="shared" ca="1" si="10"/>
        <v>56</v>
      </c>
      <c r="J113" s="18">
        <f t="shared" si="13"/>
        <v>84354.517293310491</v>
      </c>
      <c r="K113" s="4"/>
    </row>
    <row r="114" spans="3:11" x14ac:dyDescent="0.25">
      <c r="C114">
        <v>104</v>
      </c>
      <c r="D114" s="9">
        <f t="shared" ca="1" si="11"/>
        <v>48245</v>
      </c>
      <c r="E114" s="4">
        <f t="shared" si="12"/>
        <v>182045.72177968509</v>
      </c>
      <c r="F114" s="4">
        <f t="shared" si="7"/>
        <v>0</v>
      </c>
      <c r="G114" s="4">
        <f t="shared" si="8"/>
        <v>1061.933377048163</v>
      </c>
      <c r="H114" s="4">
        <f t="shared" si="9"/>
        <v>183107.65515673326</v>
      </c>
      <c r="I114" s="2">
        <f t="shared" ca="1" si="10"/>
        <v>57</v>
      </c>
      <c r="J114" s="18">
        <f t="shared" si="13"/>
        <v>84213.926431154978</v>
      </c>
      <c r="K114" s="4"/>
    </row>
    <row r="115" spans="3:11" x14ac:dyDescent="0.25">
      <c r="C115">
        <v>105</v>
      </c>
      <c r="D115" s="9">
        <f t="shared" ca="1" si="11"/>
        <v>48274</v>
      </c>
      <c r="E115" s="4">
        <f t="shared" si="12"/>
        <v>183107.65515673326</v>
      </c>
      <c r="F115" s="4">
        <f t="shared" si="7"/>
        <v>0</v>
      </c>
      <c r="G115" s="4">
        <f t="shared" si="8"/>
        <v>1068.1279884142775</v>
      </c>
      <c r="H115" s="4">
        <f t="shared" si="9"/>
        <v>184175.78314514755</v>
      </c>
      <c r="I115" s="2">
        <f t="shared" ca="1" si="10"/>
        <v>57</v>
      </c>
      <c r="J115" s="18">
        <f t="shared" si="13"/>
        <v>84073.569887103047</v>
      </c>
      <c r="K115" s="4"/>
    </row>
    <row r="116" spans="3:11" x14ac:dyDescent="0.25">
      <c r="C116">
        <v>106</v>
      </c>
      <c r="D116" s="9">
        <f t="shared" ca="1" si="11"/>
        <v>48305</v>
      </c>
      <c r="E116" s="4">
        <f t="shared" si="12"/>
        <v>184175.78314514755</v>
      </c>
      <c r="F116" s="4">
        <f t="shared" si="7"/>
        <v>0</v>
      </c>
      <c r="G116" s="4">
        <f t="shared" si="8"/>
        <v>1074.3587350133607</v>
      </c>
      <c r="H116" s="4">
        <f t="shared" si="9"/>
        <v>185250.14188016093</v>
      </c>
      <c r="I116" s="2">
        <f t="shared" ca="1" si="10"/>
        <v>57</v>
      </c>
      <c r="J116" s="18">
        <f t="shared" si="13"/>
        <v>83933.447270624543</v>
      </c>
      <c r="K116" s="4"/>
    </row>
    <row r="117" spans="3:11" x14ac:dyDescent="0.25">
      <c r="C117">
        <v>107</v>
      </c>
      <c r="D117" s="9">
        <f t="shared" ca="1" si="11"/>
        <v>48335</v>
      </c>
      <c r="E117" s="4">
        <f t="shared" si="12"/>
        <v>185250.14188016093</v>
      </c>
      <c r="F117" s="4">
        <f t="shared" si="7"/>
        <v>0</v>
      </c>
      <c r="G117" s="4">
        <f t="shared" si="8"/>
        <v>1080.6258276342721</v>
      </c>
      <c r="H117" s="4">
        <f t="shared" si="9"/>
        <v>186330.7677077952</v>
      </c>
      <c r="I117" s="2">
        <f t="shared" ca="1" si="10"/>
        <v>57</v>
      </c>
      <c r="J117" s="18">
        <f t="shared" si="13"/>
        <v>83793.558191840173</v>
      </c>
      <c r="K117" s="4"/>
    </row>
    <row r="118" spans="3:11" x14ac:dyDescent="0.25">
      <c r="C118">
        <v>108</v>
      </c>
      <c r="D118" s="9">
        <f t="shared" ca="1" si="11"/>
        <v>48366</v>
      </c>
      <c r="E118" s="4">
        <f t="shared" si="12"/>
        <v>186330.7677077952</v>
      </c>
      <c r="F118" s="4">
        <f t="shared" si="7"/>
        <v>0</v>
      </c>
      <c r="G118" s="4">
        <f t="shared" si="8"/>
        <v>1086.9294782954721</v>
      </c>
      <c r="H118" s="4">
        <f t="shared" si="9"/>
        <v>187417.69718609066</v>
      </c>
      <c r="I118" s="2">
        <f t="shared" ca="1" si="10"/>
        <v>57</v>
      </c>
      <c r="J118" s="18">
        <f t="shared" si="13"/>
        <v>83653.90226152043</v>
      </c>
      <c r="K118" s="4"/>
    </row>
    <row r="119" spans="3:11" x14ac:dyDescent="0.25">
      <c r="C119">
        <v>109</v>
      </c>
      <c r="D119" s="9">
        <f t="shared" ca="1" si="11"/>
        <v>48396</v>
      </c>
      <c r="E119" s="4">
        <f t="shared" si="12"/>
        <v>187417.69718609066</v>
      </c>
      <c r="F119" s="4">
        <f t="shared" si="7"/>
        <v>0</v>
      </c>
      <c r="G119" s="4">
        <f t="shared" si="8"/>
        <v>1093.2699002521956</v>
      </c>
      <c r="H119" s="4">
        <f t="shared" si="9"/>
        <v>188510.96708634286</v>
      </c>
      <c r="I119" s="2">
        <f t="shared" ca="1" si="10"/>
        <v>57</v>
      </c>
      <c r="J119" s="18">
        <f t="shared" si="13"/>
        <v>83514.479091084562</v>
      </c>
      <c r="K119" s="4"/>
    </row>
    <row r="120" spans="3:11" x14ac:dyDescent="0.25">
      <c r="C120">
        <v>110</v>
      </c>
      <c r="D120" s="9">
        <f t="shared" ca="1" si="11"/>
        <v>48427</v>
      </c>
      <c r="E120" s="4">
        <f t="shared" si="12"/>
        <v>188510.96708634286</v>
      </c>
      <c r="F120" s="4">
        <f t="shared" si="7"/>
        <v>0</v>
      </c>
      <c r="G120" s="4">
        <f t="shared" si="8"/>
        <v>1099.6473080036667</v>
      </c>
      <c r="H120" s="4">
        <f t="shared" si="9"/>
        <v>189610.61439434654</v>
      </c>
      <c r="I120" s="2">
        <f t="shared" ca="1" si="10"/>
        <v>57</v>
      </c>
      <c r="J120" s="18">
        <f t="shared" si="13"/>
        <v>83375.28829259942</v>
      </c>
      <c r="K120" s="4"/>
    </row>
    <row r="121" spans="3:11" x14ac:dyDescent="0.25">
      <c r="C121">
        <v>111</v>
      </c>
      <c r="D121" s="9">
        <f t="shared" ca="1" si="11"/>
        <v>48458</v>
      </c>
      <c r="E121" s="4">
        <f t="shared" si="12"/>
        <v>189610.61439434654</v>
      </c>
      <c r="F121" s="4">
        <f t="shared" si="7"/>
        <v>0</v>
      </c>
      <c r="G121" s="4">
        <f t="shared" si="8"/>
        <v>1106.0619173003549</v>
      </c>
      <c r="H121" s="4">
        <f t="shared" si="9"/>
        <v>190716.67631164691</v>
      </c>
      <c r="I121" s="2">
        <f t="shared" ca="1" si="10"/>
        <v>57</v>
      </c>
      <c r="J121" s="18">
        <f t="shared" si="13"/>
        <v>83236.329478778411</v>
      </c>
      <c r="K121" s="4"/>
    </row>
    <row r="122" spans="3:11" x14ac:dyDescent="0.25">
      <c r="C122">
        <v>112</v>
      </c>
      <c r="D122" s="9">
        <f t="shared" ca="1" si="11"/>
        <v>48488</v>
      </c>
      <c r="E122" s="4">
        <f t="shared" si="12"/>
        <v>190716.67631164691</v>
      </c>
      <c r="F122" s="4">
        <f t="shared" si="7"/>
        <v>0</v>
      </c>
      <c r="G122" s="4">
        <f t="shared" si="8"/>
        <v>1112.5139451512737</v>
      </c>
      <c r="H122" s="4">
        <f t="shared" si="9"/>
        <v>191829.19025679817</v>
      </c>
      <c r="I122" s="2">
        <f t="shared" ca="1" si="10"/>
        <v>57</v>
      </c>
      <c r="J122" s="18">
        <f t="shared" si="13"/>
        <v>83097.60226298045</v>
      </c>
      <c r="K122" s="4"/>
    </row>
    <row r="123" spans="3:11" x14ac:dyDescent="0.25">
      <c r="C123">
        <v>113</v>
      </c>
      <c r="D123" s="9">
        <f t="shared" ca="1" si="11"/>
        <v>48519</v>
      </c>
      <c r="E123" s="4">
        <f t="shared" si="12"/>
        <v>191829.19025679817</v>
      </c>
      <c r="F123" s="4">
        <f t="shared" si="7"/>
        <v>0</v>
      </c>
      <c r="G123" s="4">
        <f t="shared" si="8"/>
        <v>1119.0036098313228</v>
      </c>
      <c r="H123" s="4">
        <f t="shared" si="9"/>
        <v>192948.1938666295</v>
      </c>
      <c r="I123" s="2">
        <f t="shared" ca="1" si="10"/>
        <v>57</v>
      </c>
      <c r="J123" s="18">
        <f t="shared" si="13"/>
        <v>82959.106259208813</v>
      </c>
      <c r="K123" s="4"/>
    </row>
    <row r="124" spans="3:11" x14ac:dyDescent="0.25">
      <c r="C124">
        <v>114</v>
      </c>
      <c r="D124" s="9">
        <f t="shared" ca="1" si="11"/>
        <v>48549</v>
      </c>
      <c r="E124" s="4">
        <f t="shared" si="12"/>
        <v>192948.1938666295</v>
      </c>
      <c r="F124" s="4">
        <f t="shared" si="7"/>
        <v>0</v>
      </c>
      <c r="G124" s="4">
        <f t="shared" si="8"/>
        <v>1125.5311308886721</v>
      </c>
      <c r="H124" s="4">
        <f t="shared" si="9"/>
        <v>194073.72499751818</v>
      </c>
      <c r="I124" s="2">
        <f t="shared" ca="1" si="10"/>
        <v>57</v>
      </c>
      <c r="J124" s="18">
        <f t="shared" si="13"/>
        <v>82820.841082110128</v>
      </c>
      <c r="K124" s="4"/>
    </row>
    <row r="125" spans="3:11" x14ac:dyDescent="0.25">
      <c r="C125">
        <v>115</v>
      </c>
      <c r="D125" s="9">
        <f t="shared" ca="1" si="11"/>
        <v>48580</v>
      </c>
      <c r="E125" s="4">
        <f t="shared" si="12"/>
        <v>194073.72499751818</v>
      </c>
      <c r="F125" s="4">
        <f t="shared" si="7"/>
        <v>0</v>
      </c>
      <c r="G125" s="4">
        <f t="shared" si="8"/>
        <v>1132.0967291521895</v>
      </c>
      <c r="H125" s="4">
        <f t="shared" si="9"/>
        <v>195205.82172667037</v>
      </c>
      <c r="I125" s="2">
        <f t="shared" ca="1" si="10"/>
        <v>58</v>
      </c>
      <c r="J125" s="18">
        <f t="shared" si="13"/>
        <v>82682.806346973273</v>
      </c>
      <c r="K125" s="4"/>
    </row>
    <row r="126" spans="3:11" x14ac:dyDescent="0.25">
      <c r="C126">
        <v>116</v>
      </c>
      <c r="D126" s="9">
        <f t="shared" ca="1" si="11"/>
        <v>48611</v>
      </c>
      <c r="E126" s="4">
        <f t="shared" si="12"/>
        <v>195205.82172667037</v>
      </c>
      <c r="F126" s="4">
        <f t="shared" si="7"/>
        <v>0</v>
      </c>
      <c r="G126" s="4">
        <f t="shared" si="8"/>
        <v>1138.7006267389106</v>
      </c>
      <c r="H126" s="4">
        <f t="shared" si="9"/>
        <v>196344.52235340929</v>
      </c>
      <c r="I126" s="2">
        <f t="shared" ca="1" si="10"/>
        <v>58</v>
      </c>
      <c r="J126" s="18">
        <f t="shared" si="13"/>
        <v>82545.001669728314</v>
      </c>
      <c r="K126" s="4"/>
    </row>
    <row r="127" spans="3:11" x14ac:dyDescent="0.25">
      <c r="C127">
        <v>117</v>
      </c>
      <c r="D127" s="9">
        <f t="shared" ca="1" si="11"/>
        <v>48639</v>
      </c>
      <c r="E127" s="4">
        <f t="shared" si="12"/>
        <v>196344.52235340929</v>
      </c>
      <c r="F127" s="4">
        <f t="shared" si="7"/>
        <v>0</v>
      </c>
      <c r="G127" s="4">
        <f t="shared" si="8"/>
        <v>1145.3430470615542</v>
      </c>
      <c r="H127" s="4">
        <f t="shared" si="9"/>
        <v>197489.86540047085</v>
      </c>
      <c r="I127" s="2">
        <f t="shared" ca="1" si="10"/>
        <v>58</v>
      </c>
      <c r="J127" s="18">
        <f t="shared" si="13"/>
        <v>82407.426666945423</v>
      </c>
      <c r="K127" s="4"/>
    </row>
    <row r="128" spans="3:11" x14ac:dyDescent="0.25">
      <c r="C128">
        <v>118</v>
      </c>
      <c r="D128" s="9">
        <f t="shared" ca="1" si="11"/>
        <v>48670</v>
      </c>
      <c r="E128" s="4">
        <f t="shared" si="12"/>
        <v>197489.86540047085</v>
      </c>
      <c r="F128" s="4">
        <f t="shared" si="7"/>
        <v>0</v>
      </c>
      <c r="G128" s="4">
        <f t="shared" si="8"/>
        <v>1152.0242148360801</v>
      </c>
      <c r="H128" s="4">
        <f t="shared" si="9"/>
        <v>198641.88961530692</v>
      </c>
      <c r="I128" s="2">
        <f t="shared" ca="1" si="10"/>
        <v>58</v>
      </c>
      <c r="J128" s="18">
        <f t="shared" si="13"/>
        <v>82270.080955833837</v>
      </c>
      <c r="K128" s="4"/>
    </row>
    <row r="129" spans="3:11" x14ac:dyDescent="0.25">
      <c r="C129">
        <v>119</v>
      </c>
      <c r="D129" s="9">
        <f t="shared" ca="1" si="11"/>
        <v>48700</v>
      </c>
      <c r="E129" s="4">
        <f t="shared" si="12"/>
        <v>198641.88961530692</v>
      </c>
      <c r="F129" s="4">
        <f t="shared" si="7"/>
        <v>0</v>
      </c>
      <c r="G129" s="4">
        <f t="shared" si="8"/>
        <v>1158.7443560892905</v>
      </c>
      <c r="H129" s="4">
        <f t="shared" si="9"/>
        <v>199800.63397139622</v>
      </c>
      <c r="I129" s="2">
        <f t="shared" ca="1" si="10"/>
        <v>58</v>
      </c>
      <c r="J129" s="18">
        <f t="shared" si="13"/>
        <v>82132.964154240777</v>
      </c>
      <c r="K129" s="4"/>
    </row>
    <row r="130" spans="3:11" x14ac:dyDescent="0.25">
      <c r="C130">
        <v>120</v>
      </c>
      <c r="D130" s="9">
        <f t="shared" ca="1" si="11"/>
        <v>48731</v>
      </c>
      <c r="E130" s="4">
        <f t="shared" si="12"/>
        <v>199800.63397139622</v>
      </c>
      <c r="F130" s="4">
        <f t="shared" si="7"/>
        <v>0</v>
      </c>
      <c r="G130" s="4">
        <f t="shared" si="8"/>
        <v>1165.503698166478</v>
      </c>
      <c r="H130" s="4">
        <f t="shared" si="9"/>
        <v>200966.13766956271</v>
      </c>
      <c r="I130" s="2">
        <f t="shared" ca="1" si="10"/>
        <v>58</v>
      </c>
      <c r="J130" s="18">
        <f t="shared" si="13"/>
        <v>81996.075880650373</v>
      </c>
      <c r="K130" s="4"/>
    </row>
    <row r="131" spans="3:11" x14ac:dyDescent="0.25">
      <c r="C131">
        <v>121</v>
      </c>
      <c r="D131" s="9">
        <f t="shared" ca="1" si="11"/>
        <v>48761</v>
      </c>
      <c r="E131" s="4">
        <f t="shared" si="12"/>
        <v>200966.13766956271</v>
      </c>
      <c r="F131" s="4">
        <f t="shared" si="7"/>
        <v>0</v>
      </c>
      <c r="G131" s="4">
        <f t="shared" si="8"/>
        <v>1172.3024697391158</v>
      </c>
      <c r="H131" s="4">
        <f t="shared" si="9"/>
        <v>202138.44013930182</v>
      </c>
      <c r="I131" s="2">
        <f t="shared" ca="1" si="10"/>
        <v>58</v>
      </c>
      <c r="J131" s="18">
        <f t="shared" si="13"/>
        <v>81859.415754182613</v>
      </c>
      <c r="K131" s="4"/>
    </row>
    <row r="132" spans="3:11" x14ac:dyDescent="0.25">
      <c r="C132">
        <v>122</v>
      </c>
      <c r="D132" s="9">
        <f t="shared" ca="1" si="11"/>
        <v>48792</v>
      </c>
      <c r="E132" s="4">
        <f t="shared" si="12"/>
        <v>202138.44013930182</v>
      </c>
      <c r="F132" s="4">
        <f t="shared" si="7"/>
        <v>0</v>
      </c>
      <c r="G132" s="4">
        <f t="shared" si="8"/>
        <v>1179.1409008125941</v>
      </c>
      <c r="H132" s="4">
        <f t="shared" si="9"/>
        <v>203317.58104011443</v>
      </c>
      <c r="I132" s="2">
        <f t="shared" ca="1" si="10"/>
        <v>58</v>
      </c>
      <c r="J132" s="18">
        <f t="shared" si="13"/>
        <v>81722.983394592302</v>
      </c>
      <c r="K132" s="4"/>
    </row>
    <row r="133" spans="3:11" x14ac:dyDescent="0.25">
      <c r="C133">
        <v>123</v>
      </c>
      <c r="D133" s="9">
        <f t="shared" ca="1" si="11"/>
        <v>48823</v>
      </c>
      <c r="E133" s="4">
        <f t="shared" si="12"/>
        <v>203317.58104011443</v>
      </c>
      <c r="F133" s="4">
        <f t="shared" si="7"/>
        <v>0</v>
      </c>
      <c r="G133" s="4">
        <f t="shared" si="8"/>
        <v>1186.0192227340008</v>
      </c>
      <c r="H133" s="4">
        <f t="shared" si="9"/>
        <v>204503.60026284843</v>
      </c>
      <c r="I133" s="2">
        <f t="shared" ca="1" si="10"/>
        <v>58</v>
      </c>
      <c r="J133" s="18">
        <f t="shared" si="13"/>
        <v>81586.778422267977</v>
      </c>
      <c r="K133" s="4"/>
    </row>
    <row r="134" spans="3:11" x14ac:dyDescent="0.25">
      <c r="C134">
        <v>124</v>
      </c>
      <c r="D134" s="9">
        <f t="shared" ca="1" si="11"/>
        <v>48853</v>
      </c>
      <c r="E134" s="4">
        <f t="shared" si="12"/>
        <v>204503.60026284843</v>
      </c>
      <c r="F134" s="4">
        <f t="shared" si="7"/>
        <v>0</v>
      </c>
      <c r="G134" s="4">
        <f t="shared" si="8"/>
        <v>1192.9376681999493</v>
      </c>
      <c r="H134" s="4">
        <f t="shared" si="9"/>
        <v>205696.53793104837</v>
      </c>
      <c r="I134" s="2">
        <f t="shared" ca="1" si="10"/>
        <v>58</v>
      </c>
      <c r="J134" s="18">
        <f t="shared" si="13"/>
        <v>81450.800458230864</v>
      </c>
      <c r="K134" s="4"/>
    </row>
    <row r="135" spans="3:11" x14ac:dyDescent="0.25">
      <c r="C135">
        <v>125</v>
      </c>
      <c r="D135" s="9">
        <f t="shared" ca="1" si="11"/>
        <v>48884</v>
      </c>
      <c r="E135" s="4">
        <f t="shared" si="12"/>
        <v>205696.53793104837</v>
      </c>
      <c r="F135" s="4">
        <f t="shared" si="7"/>
        <v>0</v>
      </c>
      <c r="G135" s="4">
        <f t="shared" si="8"/>
        <v>1199.8964712644488</v>
      </c>
      <c r="H135" s="4">
        <f t="shared" si="9"/>
        <v>206896.43440231282</v>
      </c>
      <c r="I135" s="2">
        <f t="shared" ca="1" si="10"/>
        <v>58</v>
      </c>
      <c r="J135" s="18">
        <f t="shared" si="13"/>
        <v>81315.049124133802</v>
      </c>
      <c r="K135" s="4"/>
    </row>
    <row r="136" spans="3:11" x14ac:dyDescent="0.25">
      <c r="C136">
        <v>126</v>
      </c>
      <c r="D136" s="9">
        <f t="shared" ca="1" si="11"/>
        <v>48914</v>
      </c>
      <c r="E136" s="4">
        <f t="shared" si="12"/>
        <v>206896.43440231282</v>
      </c>
      <c r="F136" s="4">
        <f t="shared" si="7"/>
        <v>0</v>
      </c>
      <c r="G136" s="4">
        <f t="shared" si="8"/>
        <v>1206.8958673468248</v>
      </c>
      <c r="H136" s="4">
        <f t="shared" si="9"/>
        <v>208103.33026965964</v>
      </c>
      <c r="I136" s="2">
        <f t="shared" ca="1" si="10"/>
        <v>58</v>
      </c>
      <c r="J136" s="18">
        <f t="shared" si="13"/>
        <v>81179.524042260236</v>
      </c>
      <c r="K136" s="4"/>
    </row>
    <row r="137" spans="3:11" x14ac:dyDescent="0.25">
      <c r="C137">
        <v>127</v>
      </c>
      <c r="D137" s="9">
        <f t="shared" ca="1" si="11"/>
        <v>48945</v>
      </c>
      <c r="E137" s="4">
        <f t="shared" si="12"/>
        <v>208103.33026965964</v>
      </c>
      <c r="F137" s="4">
        <f t="shared" si="7"/>
        <v>0</v>
      </c>
      <c r="G137" s="4">
        <f t="shared" si="8"/>
        <v>1213.9360932396812</v>
      </c>
      <c r="H137" s="4">
        <f t="shared" si="9"/>
        <v>209317.26636289933</v>
      </c>
      <c r="I137" s="2">
        <f t="shared" ca="1" si="10"/>
        <v>59</v>
      </c>
      <c r="J137" s="18">
        <f t="shared" si="13"/>
        <v>81044.224835523128</v>
      </c>
      <c r="K137" s="4"/>
    </row>
    <row r="138" spans="3:11" x14ac:dyDescent="0.25">
      <c r="C138">
        <v>128</v>
      </c>
      <c r="D138" s="9">
        <f t="shared" ca="1" si="11"/>
        <v>48976</v>
      </c>
      <c r="E138" s="4">
        <f t="shared" ref="E138:E161" si="14">H137</f>
        <v>209317.26636289933</v>
      </c>
      <c r="F138" s="4">
        <f t="shared" si="7"/>
        <v>0</v>
      </c>
      <c r="G138" s="4">
        <f t="shared" ref="G138:G161" si="15">E138*(($B$4/12))</f>
        <v>1221.0173871169129</v>
      </c>
      <c r="H138" s="4">
        <f t="shared" ref="H138:H161" si="16">E138+F138+G138</f>
        <v>210538.28375001624</v>
      </c>
      <c r="I138" s="2">
        <f t="shared" ca="1" si="10"/>
        <v>59</v>
      </c>
      <c r="J138" s="18">
        <f t="shared" si="13"/>
        <v>80909.15112746392</v>
      </c>
      <c r="K138" s="4"/>
    </row>
    <row r="139" spans="3:11" x14ac:dyDescent="0.25">
      <c r="C139">
        <v>129</v>
      </c>
      <c r="D139" s="9">
        <f t="shared" ca="1" si="11"/>
        <v>49004</v>
      </c>
      <c r="E139" s="4">
        <f t="shared" si="14"/>
        <v>210538.28375001624</v>
      </c>
      <c r="F139" s="4">
        <f t="shared" si="7"/>
        <v>0</v>
      </c>
      <c r="G139" s="4">
        <f t="shared" si="15"/>
        <v>1228.1399885417616</v>
      </c>
      <c r="H139" s="4">
        <f t="shared" si="16"/>
        <v>211766.42373855799</v>
      </c>
      <c r="I139" s="2">
        <f t="shared" ca="1" si="10"/>
        <v>59</v>
      </c>
      <c r="J139" s="18">
        <f t="shared" si="13"/>
        <v>80774.302542251477</v>
      </c>
      <c r="K139" s="4"/>
    </row>
    <row r="140" spans="3:11" x14ac:dyDescent="0.25">
      <c r="C140">
        <v>130</v>
      </c>
      <c r="D140" s="9">
        <f t="shared" ca="1" si="11"/>
        <v>49035</v>
      </c>
      <c r="E140" s="4">
        <f t="shared" si="14"/>
        <v>211766.42373855799</v>
      </c>
      <c r="F140" s="4">
        <f t="shared" ref="F140:F203" si="17">$B$5</f>
        <v>0</v>
      </c>
      <c r="G140" s="4">
        <f t="shared" si="15"/>
        <v>1235.3041384749217</v>
      </c>
      <c r="H140" s="4">
        <f t="shared" si="16"/>
        <v>213001.72787703291</v>
      </c>
      <c r="I140" s="2">
        <f t="shared" ref="I140:I203" ca="1" si="18">ROUNDDOWN(((D140-$B$8)/365.25),0)</f>
        <v>59</v>
      </c>
      <c r="J140" s="18">
        <f t="shared" si="13"/>
        <v>80639.67870468105</v>
      </c>
      <c r="K140" s="4"/>
    </row>
    <row r="141" spans="3:11" x14ac:dyDescent="0.25">
      <c r="C141">
        <v>131</v>
      </c>
      <c r="D141" s="9">
        <f t="shared" ref="D141:D204" ca="1" si="19">EOMONTH(D140,0)+1</f>
        <v>49065</v>
      </c>
      <c r="E141" s="4">
        <f t="shared" si="14"/>
        <v>213001.72787703291</v>
      </c>
      <c r="F141" s="4">
        <f t="shared" si="17"/>
        <v>0</v>
      </c>
      <c r="G141" s="4">
        <f t="shared" si="15"/>
        <v>1242.510079282692</v>
      </c>
      <c r="H141" s="4">
        <f t="shared" si="16"/>
        <v>214244.2379563156</v>
      </c>
      <c r="I141" s="2">
        <f t="shared" ca="1" si="18"/>
        <v>59</v>
      </c>
      <c r="J141" s="18">
        <f t="shared" si="13"/>
        <v>80505.279240173244</v>
      </c>
      <c r="K141" s="4"/>
    </row>
    <row r="142" spans="3:11" x14ac:dyDescent="0.25">
      <c r="C142">
        <v>132</v>
      </c>
      <c r="D142" s="9">
        <f t="shared" ca="1" si="19"/>
        <v>49096</v>
      </c>
      <c r="E142" s="4">
        <f t="shared" si="14"/>
        <v>214244.2379563156</v>
      </c>
      <c r="F142" s="4">
        <f t="shared" si="17"/>
        <v>0</v>
      </c>
      <c r="G142" s="4">
        <f t="shared" si="15"/>
        <v>1249.7580547451744</v>
      </c>
      <c r="H142" s="4">
        <f t="shared" si="16"/>
        <v>215493.99601106078</v>
      </c>
      <c r="I142" s="2">
        <f t="shared" ca="1" si="18"/>
        <v>59</v>
      </c>
      <c r="J142" s="18">
        <f t="shared" ref="J142:J205" si="20">J141*(1-($K$8/12))</f>
        <v>80371.103774772957</v>
      </c>
      <c r="K142" s="4"/>
    </row>
    <row r="143" spans="3:11" x14ac:dyDescent="0.25">
      <c r="C143">
        <v>133</v>
      </c>
      <c r="D143" s="9">
        <f t="shared" ca="1" si="19"/>
        <v>49126</v>
      </c>
      <c r="E143" s="4">
        <f t="shared" si="14"/>
        <v>215493.99601106078</v>
      </c>
      <c r="F143" s="4">
        <f t="shared" si="17"/>
        <v>0</v>
      </c>
      <c r="G143" s="4">
        <f t="shared" si="15"/>
        <v>1257.0483100645213</v>
      </c>
      <c r="H143" s="4">
        <f t="shared" si="16"/>
        <v>216751.04432112529</v>
      </c>
      <c r="I143" s="2">
        <f t="shared" ca="1" si="18"/>
        <v>59</v>
      </c>
      <c r="J143" s="18">
        <f t="shared" si="20"/>
        <v>80237.151935148329</v>
      </c>
      <c r="K143" s="4"/>
    </row>
    <row r="144" spans="3:11" x14ac:dyDescent="0.25">
      <c r="C144">
        <v>134</v>
      </c>
      <c r="D144" s="9">
        <f t="shared" ca="1" si="19"/>
        <v>49157</v>
      </c>
      <c r="E144" s="4">
        <f t="shared" si="14"/>
        <v>216751.04432112529</v>
      </c>
      <c r="F144" s="4">
        <f t="shared" si="17"/>
        <v>0</v>
      </c>
      <c r="G144" s="4">
        <f t="shared" si="15"/>
        <v>1264.3810918732308</v>
      </c>
      <c r="H144" s="4">
        <f t="shared" si="16"/>
        <v>218015.42541299851</v>
      </c>
      <c r="I144" s="2">
        <f t="shared" ca="1" si="18"/>
        <v>59</v>
      </c>
      <c r="J144" s="18">
        <f t="shared" si="20"/>
        <v>80103.423348589742</v>
      </c>
      <c r="K144" s="4"/>
    </row>
    <row r="145" spans="3:11" x14ac:dyDescent="0.25">
      <c r="C145">
        <v>135</v>
      </c>
      <c r="D145" s="9">
        <f t="shared" ca="1" si="19"/>
        <v>49188</v>
      </c>
      <c r="E145" s="4">
        <f t="shared" si="14"/>
        <v>218015.42541299851</v>
      </c>
      <c r="F145" s="4">
        <f t="shared" si="17"/>
        <v>0</v>
      </c>
      <c r="G145" s="4">
        <f t="shared" si="15"/>
        <v>1271.7566482424913</v>
      </c>
      <c r="H145" s="4">
        <f t="shared" si="16"/>
        <v>219287.18206124101</v>
      </c>
      <c r="I145" s="2">
        <f t="shared" ca="1" si="18"/>
        <v>59</v>
      </c>
      <c r="J145" s="18">
        <f t="shared" si="20"/>
        <v>79969.917643008754</v>
      </c>
      <c r="K145" s="4"/>
    </row>
    <row r="146" spans="3:11" x14ac:dyDescent="0.25">
      <c r="C146">
        <v>136</v>
      </c>
      <c r="D146" s="9">
        <f t="shared" ca="1" si="19"/>
        <v>49218</v>
      </c>
      <c r="E146" s="4">
        <f t="shared" si="14"/>
        <v>219287.18206124101</v>
      </c>
      <c r="F146" s="4">
        <f t="shared" si="17"/>
        <v>0</v>
      </c>
      <c r="G146" s="4">
        <f t="shared" si="15"/>
        <v>1279.1752286905726</v>
      </c>
      <c r="H146" s="4">
        <f t="shared" si="16"/>
        <v>220566.35728993159</v>
      </c>
      <c r="I146" s="2">
        <f t="shared" ca="1" si="18"/>
        <v>59</v>
      </c>
      <c r="J146" s="18">
        <f t="shared" si="20"/>
        <v>79836.634446937067</v>
      </c>
      <c r="K146" s="4"/>
    </row>
    <row r="147" spans="3:11" x14ac:dyDescent="0.25">
      <c r="C147">
        <v>137</v>
      </c>
      <c r="D147" s="9">
        <f t="shared" ca="1" si="19"/>
        <v>49249</v>
      </c>
      <c r="E147" s="4">
        <f t="shared" si="14"/>
        <v>220566.35728993159</v>
      </c>
      <c r="F147" s="4">
        <f t="shared" si="17"/>
        <v>0</v>
      </c>
      <c r="G147" s="4">
        <f t="shared" si="15"/>
        <v>1286.6370841912676</v>
      </c>
      <c r="H147" s="4">
        <f t="shared" si="16"/>
        <v>221852.99437412285</v>
      </c>
      <c r="I147" s="2">
        <f t="shared" ca="1" si="18"/>
        <v>59</v>
      </c>
      <c r="J147" s="18">
        <f t="shared" si="20"/>
        <v>79703.573389525496</v>
      </c>
      <c r="K147" s="4"/>
    </row>
    <row r="148" spans="3:11" x14ac:dyDescent="0.25">
      <c r="C148">
        <v>138</v>
      </c>
      <c r="D148" s="9">
        <f t="shared" ca="1" si="19"/>
        <v>49279</v>
      </c>
      <c r="E148" s="4">
        <f t="shared" si="14"/>
        <v>221852.99437412285</v>
      </c>
      <c r="F148" s="4">
        <f t="shared" si="17"/>
        <v>0</v>
      </c>
      <c r="G148" s="4">
        <f t="shared" si="15"/>
        <v>1294.1424671823834</v>
      </c>
      <c r="H148" s="4">
        <f t="shared" si="16"/>
        <v>223147.13684130524</v>
      </c>
      <c r="I148" s="2">
        <f t="shared" ca="1" si="18"/>
        <v>59</v>
      </c>
      <c r="J148" s="18">
        <f t="shared" si="20"/>
        <v>79570.734100542948</v>
      </c>
      <c r="K148" s="4"/>
    </row>
    <row r="149" spans="3:11" x14ac:dyDescent="0.25">
      <c r="C149">
        <v>139</v>
      </c>
      <c r="D149" s="9">
        <f t="shared" ca="1" si="19"/>
        <v>49310</v>
      </c>
      <c r="E149" s="4">
        <f t="shared" si="14"/>
        <v>223147.13684130524</v>
      </c>
      <c r="F149" s="4">
        <f t="shared" si="17"/>
        <v>0</v>
      </c>
      <c r="G149" s="4">
        <f t="shared" si="15"/>
        <v>1301.6916315742806</v>
      </c>
      <c r="H149" s="4">
        <f t="shared" si="16"/>
        <v>224448.82847287951</v>
      </c>
      <c r="I149" s="2">
        <f t="shared" ca="1" si="18"/>
        <v>60</v>
      </c>
      <c r="J149" s="18">
        <f t="shared" si="20"/>
        <v>79438.116210375374</v>
      </c>
      <c r="K149" s="4"/>
    </row>
    <row r="150" spans="3:11" x14ac:dyDescent="0.25">
      <c r="C150">
        <v>140</v>
      </c>
      <c r="D150" s="9">
        <f t="shared" ca="1" si="19"/>
        <v>49341</v>
      </c>
      <c r="E150" s="4">
        <f t="shared" si="14"/>
        <v>224448.82847287951</v>
      </c>
      <c r="F150" s="4">
        <f t="shared" si="17"/>
        <v>0</v>
      </c>
      <c r="G150" s="4">
        <f t="shared" si="15"/>
        <v>1309.2848327584638</v>
      </c>
      <c r="H150" s="4">
        <f t="shared" si="16"/>
        <v>225758.11330563796</v>
      </c>
      <c r="I150" s="2">
        <f t="shared" ca="1" si="18"/>
        <v>60</v>
      </c>
      <c r="J150" s="18">
        <f t="shared" si="20"/>
        <v>79305.719350024752</v>
      </c>
      <c r="K150" s="4"/>
    </row>
    <row r="151" spans="3:11" x14ac:dyDescent="0.25">
      <c r="C151">
        <v>141</v>
      </c>
      <c r="D151" s="9">
        <f t="shared" ca="1" si="19"/>
        <v>49369</v>
      </c>
      <c r="E151" s="4">
        <f t="shared" si="14"/>
        <v>225758.11330563796</v>
      </c>
      <c r="F151" s="4">
        <f t="shared" si="17"/>
        <v>0</v>
      </c>
      <c r="G151" s="4">
        <f t="shared" si="15"/>
        <v>1316.9223276162215</v>
      </c>
      <c r="H151" s="4">
        <f t="shared" si="16"/>
        <v>227075.03563325419</v>
      </c>
      <c r="I151" s="2">
        <f t="shared" ca="1" si="18"/>
        <v>60</v>
      </c>
      <c r="J151" s="18">
        <f t="shared" si="20"/>
        <v>79173.543151108039</v>
      </c>
      <c r="K151" s="4"/>
    </row>
    <row r="152" spans="3:11" x14ac:dyDescent="0.25">
      <c r="C152">
        <v>142</v>
      </c>
      <c r="D152" s="9">
        <f t="shared" ca="1" si="19"/>
        <v>49400</v>
      </c>
      <c r="E152" s="4">
        <f t="shared" si="14"/>
        <v>227075.03563325419</v>
      </c>
      <c r="F152" s="4">
        <f t="shared" si="17"/>
        <v>0</v>
      </c>
      <c r="G152" s="4">
        <f t="shared" si="15"/>
        <v>1324.6043745273162</v>
      </c>
      <c r="H152" s="4">
        <f t="shared" si="16"/>
        <v>228399.64000778151</v>
      </c>
      <c r="I152" s="2">
        <f t="shared" ca="1" si="18"/>
        <v>60</v>
      </c>
      <c r="J152" s="18">
        <f t="shared" si="20"/>
        <v>79041.587245856193</v>
      </c>
      <c r="K152" s="4"/>
    </row>
    <row r="153" spans="3:11" x14ac:dyDescent="0.25">
      <c r="C153">
        <v>143</v>
      </c>
      <c r="D153" s="9">
        <f t="shared" ca="1" si="19"/>
        <v>49430</v>
      </c>
      <c r="E153" s="4">
        <f t="shared" si="14"/>
        <v>228399.64000778151</v>
      </c>
      <c r="F153" s="4">
        <f t="shared" si="17"/>
        <v>0</v>
      </c>
      <c r="G153" s="4">
        <f t="shared" si="15"/>
        <v>1332.3312333787255</v>
      </c>
      <c r="H153" s="4">
        <f t="shared" si="16"/>
        <v>229731.97124116024</v>
      </c>
      <c r="I153" s="2">
        <f t="shared" ca="1" si="18"/>
        <v>60</v>
      </c>
      <c r="J153" s="18">
        <f t="shared" si="20"/>
        <v>78909.851267113103</v>
      </c>
      <c r="K153" s="4"/>
    </row>
    <row r="154" spans="3:11" x14ac:dyDescent="0.25">
      <c r="C154">
        <v>144</v>
      </c>
      <c r="D154" s="9">
        <f t="shared" ca="1" si="19"/>
        <v>49461</v>
      </c>
      <c r="E154" s="4">
        <f t="shared" si="14"/>
        <v>229731.97124116024</v>
      </c>
      <c r="F154" s="4">
        <f t="shared" si="17"/>
        <v>0</v>
      </c>
      <c r="G154" s="4">
        <f t="shared" si="15"/>
        <v>1340.1031655734348</v>
      </c>
      <c r="H154" s="4">
        <f t="shared" si="16"/>
        <v>231072.07440673368</v>
      </c>
      <c r="I154" s="2">
        <f t="shared" ca="1" si="18"/>
        <v>60</v>
      </c>
      <c r="J154" s="18">
        <f t="shared" si="20"/>
        <v>78778.334848334576</v>
      </c>
      <c r="K154" s="4"/>
    </row>
    <row r="155" spans="3:11" x14ac:dyDescent="0.25">
      <c r="C155">
        <v>145</v>
      </c>
      <c r="D155" s="9">
        <f t="shared" ca="1" si="19"/>
        <v>49491</v>
      </c>
      <c r="E155" s="4">
        <f t="shared" si="14"/>
        <v>231072.07440673368</v>
      </c>
      <c r="F155" s="4">
        <f t="shared" si="17"/>
        <v>0</v>
      </c>
      <c r="G155" s="4">
        <f t="shared" si="15"/>
        <v>1347.9204340392798</v>
      </c>
      <c r="H155" s="4">
        <f t="shared" si="16"/>
        <v>232419.99484077297</v>
      </c>
      <c r="I155" s="2">
        <f t="shared" ca="1" si="18"/>
        <v>60</v>
      </c>
      <c r="J155" s="18">
        <f t="shared" si="20"/>
        <v>78647.037623587355</v>
      </c>
      <c r="K155" s="4"/>
    </row>
    <row r="156" spans="3:11" x14ac:dyDescent="0.25">
      <c r="C156">
        <v>146</v>
      </c>
      <c r="D156" s="9">
        <f t="shared" ca="1" si="19"/>
        <v>49522</v>
      </c>
      <c r="E156" s="4">
        <f t="shared" si="14"/>
        <v>232419.99484077297</v>
      </c>
      <c r="F156" s="4">
        <f t="shared" si="17"/>
        <v>0</v>
      </c>
      <c r="G156" s="4">
        <f t="shared" si="15"/>
        <v>1355.7833032378423</v>
      </c>
      <c r="H156" s="4">
        <f t="shared" si="16"/>
        <v>233775.77814401081</v>
      </c>
      <c r="I156" s="2">
        <f t="shared" ca="1" si="18"/>
        <v>60</v>
      </c>
      <c r="J156" s="18">
        <f t="shared" si="20"/>
        <v>78515.959227548039</v>
      </c>
      <c r="K156" s="4"/>
    </row>
    <row r="157" spans="3:11" x14ac:dyDescent="0.25">
      <c r="C157">
        <v>147</v>
      </c>
      <c r="D157" s="9">
        <f t="shared" ca="1" si="19"/>
        <v>49553</v>
      </c>
      <c r="E157" s="4">
        <f t="shared" si="14"/>
        <v>233775.77814401081</v>
      </c>
      <c r="F157" s="4">
        <f t="shared" si="17"/>
        <v>0</v>
      </c>
      <c r="G157" s="4">
        <f t="shared" si="15"/>
        <v>1363.6920391733966</v>
      </c>
      <c r="H157" s="4">
        <f t="shared" si="16"/>
        <v>235139.4701831842</v>
      </c>
      <c r="I157" s="2">
        <f t="shared" ca="1" si="18"/>
        <v>60</v>
      </c>
      <c r="J157" s="18">
        <f t="shared" si="20"/>
        <v>78385.099295502121</v>
      </c>
      <c r="K157" s="4"/>
    </row>
    <row r="158" spans="3:11" x14ac:dyDescent="0.25">
      <c r="C158">
        <v>148</v>
      </c>
      <c r="D158" s="9">
        <f t="shared" ca="1" si="19"/>
        <v>49583</v>
      </c>
      <c r="E158" s="4">
        <f t="shared" si="14"/>
        <v>235139.4701831842</v>
      </c>
      <c r="F158" s="4">
        <f t="shared" si="17"/>
        <v>0</v>
      </c>
      <c r="G158" s="4">
        <f t="shared" si="15"/>
        <v>1371.6469094019078</v>
      </c>
      <c r="H158" s="4">
        <f t="shared" si="16"/>
        <v>236511.11709258609</v>
      </c>
      <c r="I158" s="2">
        <f t="shared" ca="1" si="18"/>
        <v>60</v>
      </c>
      <c r="J158" s="18">
        <f t="shared" si="20"/>
        <v>78254.457463342944</v>
      </c>
      <c r="K158" s="4"/>
    </row>
    <row r="159" spans="3:11" x14ac:dyDescent="0.25">
      <c r="C159">
        <v>149</v>
      </c>
      <c r="D159" s="9">
        <f t="shared" ca="1" si="19"/>
        <v>49614</v>
      </c>
      <c r="E159" s="4">
        <f t="shared" si="14"/>
        <v>236511.11709258609</v>
      </c>
      <c r="F159" s="4">
        <f t="shared" si="17"/>
        <v>0</v>
      </c>
      <c r="G159" s="4">
        <f t="shared" si="15"/>
        <v>1379.6481830400855</v>
      </c>
      <c r="H159" s="4">
        <f t="shared" si="16"/>
        <v>237890.76527562618</v>
      </c>
      <c r="I159" s="2">
        <f t="shared" ca="1" si="18"/>
        <v>60</v>
      </c>
      <c r="J159" s="18">
        <f t="shared" si="20"/>
        <v>78124.033367570708</v>
      </c>
      <c r="K159" s="4"/>
    </row>
    <row r="160" spans="3:11" x14ac:dyDescent="0.25">
      <c r="C160">
        <v>150</v>
      </c>
      <c r="D160" s="9">
        <f t="shared" ca="1" si="19"/>
        <v>49644</v>
      </c>
      <c r="E160" s="4">
        <f t="shared" si="14"/>
        <v>237890.76527562618</v>
      </c>
      <c r="F160" s="4">
        <f t="shared" si="17"/>
        <v>0</v>
      </c>
      <c r="G160" s="4">
        <f t="shared" si="15"/>
        <v>1387.6961307744862</v>
      </c>
      <c r="H160" s="4">
        <f t="shared" si="16"/>
        <v>239278.46140640066</v>
      </c>
      <c r="I160" s="2">
        <f t="shared" ca="1" si="18"/>
        <v>60</v>
      </c>
      <c r="J160" s="18">
        <f t="shared" si="20"/>
        <v>77993.826645291425</v>
      </c>
      <c r="K160" s="4"/>
    </row>
    <row r="161" spans="3:11" x14ac:dyDescent="0.25">
      <c r="C161">
        <v>151</v>
      </c>
      <c r="D161" s="9">
        <f t="shared" ca="1" si="19"/>
        <v>49675</v>
      </c>
      <c r="E161" s="4">
        <f t="shared" si="14"/>
        <v>239278.46140640066</v>
      </c>
      <c r="F161" s="4">
        <f t="shared" si="17"/>
        <v>0</v>
      </c>
      <c r="G161" s="4">
        <f t="shared" si="15"/>
        <v>1395.7910248706705</v>
      </c>
      <c r="H161" s="4">
        <f t="shared" si="16"/>
        <v>240674.25243127134</v>
      </c>
      <c r="I161" s="2">
        <f t="shared" ca="1" si="18"/>
        <v>60</v>
      </c>
      <c r="J161" s="18">
        <f t="shared" si="20"/>
        <v>77863.836934215942</v>
      </c>
      <c r="K161" s="4"/>
    </row>
    <row r="162" spans="3:11" x14ac:dyDescent="0.25">
      <c r="C162">
        <v>152</v>
      </c>
      <c r="D162" s="9">
        <f t="shared" ca="1" si="19"/>
        <v>49706</v>
      </c>
      <c r="E162" s="4">
        <f t="shared" ref="E162:E211" si="21">H161</f>
        <v>240674.25243127134</v>
      </c>
      <c r="F162" s="4">
        <f t="shared" si="17"/>
        <v>0</v>
      </c>
      <c r="G162" s="4">
        <f t="shared" ref="G162:G211" si="22">E162*(($B$4/12))</f>
        <v>1403.9331391824162</v>
      </c>
      <c r="H162" s="4">
        <f t="shared" ref="H162:H211" si="23">E162+F162+G162</f>
        <v>242078.18557045376</v>
      </c>
      <c r="I162" s="2">
        <f t="shared" ca="1" si="18"/>
        <v>61</v>
      </c>
      <c r="J162" s="18">
        <f t="shared" si="20"/>
        <v>77734.06387265891</v>
      </c>
      <c r="K162" s="4"/>
    </row>
    <row r="163" spans="3:11" x14ac:dyDescent="0.25">
      <c r="C163">
        <v>153</v>
      </c>
      <c r="D163" s="9">
        <f t="shared" ca="1" si="19"/>
        <v>49735</v>
      </c>
      <c r="E163" s="4">
        <f t="shared" si="21"/>
        <v>242078.18557045376</v>
      </c>
      <c r="F163" s="4">
        <f t="shared" si="17"/>
        <v>0</v>
      </c>
      <c r="G163" s="4">
        <f t="shared" si="22"/>
        <v>1412.1227491609802</v>
      </c>
      <c r="H163" s="4">
        <f t="shared" si="23"/>
        <v>243490.30831961473</v>
      </c>
      <c r="I163" s="2">
        <f t="shared" ca="1" si="18"/>
        <v>61</v>
      </c>
      <c r="J163" s="18">
        <f t="shared" si="20"/>
        <v>77604.507099537805</v>
      </c>
      <c r="K163" s="4"/>
    </row>
    <row r="164" spans="3:11" x14ac:dyDescent="0.25">
      <c r="C164">
        <v>154</v>
      </c>
      <c r="D164" s="9">
        <f t="shared" ca="1" si="19"/>
        <v>49766</v>
      </c>
      <c r="E164" s="4">
        <f t="shared" si="21"/>
        <v>243490.30831961473</v>
      </c>
      <c r="F164" s="4">
        <f t="shared" si="17"/>
        <v>0</v>
      </c>
      <c r="G164" s="4">
        <f t="shared" si="22"/>
        <v>1420.3601318644194</v>
      </c>
      <c r="H164" s="4">
        <f t="shared" si="23"/>
        <v>244910.66845147914</v>
      </c>
      <c r="I164" s="2">
        <f t="shared" ca="1" si="18"/>
        <v>61</v>
      </c>
      <c r="J164" s="18">
        <f t="shared" si="20"/>
        <v>77475.166254371899</v>
      </c>
      <c r="K164" s="4"/>
    </row>
    <row r="165" spans="3:11" x14ac:dyDescent="0.25">
      <c r="C165">
        <v>155</v>
      </c>
      <c r="D165" s="9">
        <f t="shared" ca="1" si="19"/>
        <v>49796</v>
      </c>
      <c r="E165" s="4">
        <f t="shared" si="21"/>
        <v>244910.66845147914</v>
      </c>
      <c r="F165" s="4">
        <f t="shared" si="17"/>
        <v>0</v>
      </c>
      <c r="G165" s="4">
        <f t="shared" si="22"/>
        <v>1428.6455659669616</v>
      </c>
      <c r="H165" s="4">
        <f t="shared" si="23"/>
        <v>246339.3140174461</v>
      </c>
      <c r="I165" s="2">
        <f t="shared" ca="1" si="18"/>
        <v>61</v>
      </c>
      <c r="J165" s="18">
        <f t="shared" si="20"/>
        <v>77346.040977281271</v>
      </c>
      <c r="K165" s="4"/>
    </row>
    <row r="166" spans="3:11" x14ac:dyDescent="0.25">
      <c r="C166">
        <v>156</v>
      </c>
      <c r="D166" s="9">
        <f t="shared" ca="1" si="19"/>
        <v>49827</v>
      </c>
      <c r="E166" s="4">
        <f t="shared" si="21"/>
        <v>246339.3140174461</v>
      </c>
      <c r="F166" s="4">
        <f t="shared" si="17"/>
        <v>0</v>
      </c>
      <c r="G166" s="4">
        <f t="shared" si="22"/>
        <v>1436.9793317684357</v>
      </c>
      <c r="H166" s="4">
        <f t="shared" si="23"/>
        <v>247776.29334921454</v>
      </c>
      <c r="I166" s="2">
        <f t="shared" ca="1" si="18"/>
        <v>61</v>
      </c>
      <c r="J166" s="18">
        <f t="shared" si="20"/>
        <v>77217.130908985797</v>
      </c>
      <c r="K166" s="4"/>
    </row>
    <row r="167" spans="3:11" x14ac:dyDescent="0.25">
      <c r="C167">
        <v>157</v>
      </c>
      <c r="D167" s="9">
        <f t="shared" ca="1" si="19"/>
        <v>49857</v>
      </c>
      <c r="E167" s="4">
        <f t="shared" si="21"/>
        <v>247776.29334921454</v>
      </c>
      <c r="F167" s="4">
        <f t="shared" si="17"/>
        <v>0</v>
      </c>
      <c r="G167" s="4">
        <f t="shared" si="22"/>
        <v>1445.3617112037516</v>
      </c>
      <c r="H167" s="4">
        <f t="shared" si="23"/>
        <v>249221.6550604183</v>
      </c>
      <c r="I167" s="2">
        <f t="shared" ca="1" si="18"/>
        <v>61</v>
      </c>
      <c r="J167" s="18">
        <f t="shared" si="20"/>
        <v>77088.435690804152</v>
      </c>
      <c r="K167" s="4"/>
    </row>
    <row r="168" spans="3:11" x14ac:dyDescent="0.25">
      <c r="C168">
        <v>158</v>
      </c>
      <c r="D168" s="9">
        <f t="shared" ca="1" si="19"/>
        <v>49888</v>
      </c>
      <c r="E168" s="4">
        <f t="shared" si="21"/>
        <v>249221.6550604183</v>
      </c>
      <c r="F168" s="4">
        <f t="shared" si="17"/>
        <v>0</v>
      </c>
      <c r="G168" s="4">
        <f t="shared" si="22"/>
        <v>1453.7929878524401</v>
      </c>
      <c r="H168" s="4">
        <f t="shared" si="23"/>
        <v>250675.44804827074</v>
      </c>
      <c r="I168" s="2">
        <f t="shared" ca="1" si="18"/>
        <v>61</v>
      </c>
      <c r="J168" s="18">
        <f t="shared" si="20"/>
        <v>76959.954964652803</v>
      </c>
      <c r="K168" s="4"/>
    </row>
    <row r="169" spans="3:11" x14ac:dyDescent="0.25">
      <c r="C169">
        <v>159</v>
      </c>
      <c r="D169" s="9">
        <f t="shared" ca="1" si="19"/>
        <v>49919</v>
      </c>
      <c r="E169" s="4">
        <f t="shared" si="21"/>
        <v>250675.44804827074</v>
      </c>
      <c r="F169" s="4">
        <f t="shared" si="17"/>
        <v>0</v>
      </c>
      <c r="G169" s="4">
        <f t="shared" si="22"/>
        <v>1462.2734469482461</v>
      </c>
      <c r="H169" s="4">
        <f t="shared" si="23"/>
        <v>252137.72149521898</v>
      </c>
      <c r="I169" s="2">
        <f t="shared" ca="1" si="18"/>
        <v>61</v>
      </c>
      <c r="J169" s="18">
        <f t="shared" si="20"/>
        <v>76831.68837304505</v>
      </c>
      <c r="K169" s="4"/>
    </row>
    <row r="170" spans="3:11" x14ac:dyDescent="0.25">
      <c r="C170">
        <v>160</v>
      </c>
      <c r="D170" s="9">
        <f t="shared" ca="1" si="19"/>
        <v>49949</v>
      </c>
      <c r="E170" s="4">
        <f t="shared" si="21"/>
        <v>252137.72149521898</v>
      </c>
      <c r="F170" s="4">
        <f t="shared" si="17"/>
        <v>0</v>
      </c>
      <c r="G170" s="4">
        <f t="shared" si="22"/>
        <v>1470.8033753887776</v>
      </c>
      <c r="H170" s="4">
        <f t="shared" si="23"/>
        <v>253608.52487060777</v>
      </c>
      <c r="I170" s="2">
        <f t="shared" ca="1" si="18"/>
        <v>61</v>
      </c>
      <c r="J170" s="18">
        <f t="shared" si="20"/>
        <v>76703.635559089977</v>
      </c>
      <c r="K170" s="4"/>
    </row>
    <row r="171" spans="3:11" x14ac:dyDescent="0.25">
      <c r="C171">
        <v>161</v>
      </c>
      <c r="D171" s="9">
        <f t="shared" ca="1" si="19"/>
        <v>49980</v>
      </c>
      <c r="E171" s="4">
        <f t="shared" si="21"/>
        <v>253608.52487060777</v>
      </c>
      <c r="F171" s="4">
        <f t="shared" si="17"/>
        <v>0</v>
      </c>
      <c r="G171" s="4">
        <f t="shared" si="22"/>
        <v>1479.383061745212</v>
      </c>
      <c r="H171" s="4">
        <f t="shared" si="23"/>
        <v>255087.90793235297</v>
      </c>
      <c r="I171" s="2">
        <f t="shared" ca="1" si="18"/>
        <v>61</v>
      </c>
      <c r="J171" s="18">
        <f t="shared" si="20"/>
        <v>76575.796166491491</v>
      </c>
      <c r="K171" s="4"/>
    </row>
    <row r="172" spans="3:11" x14ac:dyDescent="0.25">
      <c r="C172">
        <v>162</v>
      </c>
      <c r="D172" s="9">
        <f t="shared" ca="1" si="19"/>
        <v>50010</v>
      </c>
      <c r="E172" s="4">
        <f t="shared" si="21"/>
        <v>255087.90793235297</v>
      </c>
      <c r="F172" s="4">
        <f t="shared" si="17"/>
        <v>0</v>
      </c>
      <c r="G172" s="4">
        <f t="shared" si="22"/>
        <v>1488.0127962720592</v>
      </c>
      <c r="H172" s="4">
        <f t="shared" si="23"/>
        <v>256575.92072862503</v>
      </c>
      <c r="I172" s="2">
        <f t="shared" ca="1" si="18"/>
        <v>61</v>
      </c>
      <c r="J172" s="18">
        <f t="shared" si="20"/>
        <v>76448.169839547336</v>
      </c>
      <c r="K172" s="4"/>
    </row>
    <row r="173" spans="3:11" x14ac:dyDescent="0.25">
      <c r="C173">
        <v>163</v>
      </c>
      <c r="D173" s="9">
        <f t="shared" ca="1" si="19"/>
        <v>50041</v>
      </c>
      <c r="E173" s="4">
        <f t="shared" si="21"/>
        <v>256575.92072862503</v>
      </c>
      <c r="F173" s="4">
        <f t="shared" si="17"/>
        <v>0</v>
      </c>
      <c r="G173" s="4">
        <f t="shared" si="22"/>
        <v>1496.6928709169795</v>
      </c>
      <c r="H173" s="4">
        <f t="shared" si="23"/>
        <v>258072.613599542</v>
      </c>
      <c r="I173" s="2">
        <f t="shared" ca="1" si="18"/>
        <v>62</v>
      </c>
      <c r="J173" s="18">
        <f t="shared" si="20"/>
        <v>76320.756223148084</v>
      </c>
      <c r="K173" s="4"/>
    </row>
    <row r="174" spans="3:11" x14ac:dyDescent="0.25">
      <c r="C174">
        <v>164</v>
      </c>
      <c r="D174" s="9">
        <f t="shared" ca="1" si="19"/>
        <v>50072</v>
      </c>
      <c r="E174" s="4">
        <f t="shared" si="21"/>
        <v>258072.613599542</v>
      </c>
      <c r="F174" s="4">
        <f t="shared" si="17"/>
        <v>0</v>
      </c>
      <c r="G174" s="4">
        <f t="shared" si="22"/>
        <v>1505.4235793306618</v>
      </c>
      <c r="H174" s="4">
        <f t="shared" si="23"/>
        <v>259578.03717887268</v>
      </c>
      <c r="I174" s="2">
        <f t="shared" ca="1" si="18"/>
        <v>62</v>
      </c>
      <c r="J174" s="18">
        <f t="shared" si="20"/>
        <v>76193.554962776165</v>
      </c>
      <c r="K174" s="4"/>
    </row>
    <row r="175" spans="3:11" x14ac:dyDescent="0.25">
      <c r="C175">
        <v>165</v>
      </c>
      <c r="D175" s="9">
        <f t="shared" ca="1" si="19"/>
        <v>50100</v>
      </c>
      <c r="E175" s="4">
        <f t="shared" si="21"/>
        <v>259578.03717887268</v>
      </c>
      <c r="F175" s="4">
        <f t="shared" si="17"/>
        <v>0</v>
      </c>
      <c r="G175" s="4">
        <f t="shared" si="22"/>
        <v>1514.2052168767573</v>
      </c>
      <c r="H175" s="4">
        <f t="shared" si="23"/>
        <v>261092.24239574943</v>
      </c>
      <c r="I175" s="2">
        <f t="shared" ca="1" si="18"/>
        <v>62</v>
      </c>
      <c r="J175" s="18">
        <f t="shared" si="20"/>
        <v>76066.565704504872</v>
      </c>
      <c r="K175" s="4"/>
    </row>
    <row r="176" spans="3:11" x14ac:dyDescent="0.25">
      <c r="C176">
        <v>166</v>
      </c>
      <c r="D176" s="9">
        <f t="shared" ca="1" si="19"/>
        <v>50131</v>
      </c>
      <c r="E176" s="4">
        <f t="shared" si="21"/>
        <v>261092.24239574943</v>
      </c>
      <c r="F176" s="4">
        <f t="shared" si="17"/>
        <v>0</v>
      </c>
      <c r="G176" s="4">
        <f t="shared" si="22"/>
        <v>1523.0380806418718</v>
      </c>
      <c r="H176" s="4">
        <f t="shared" si="23"/>
        <v>262615.28047639132</v>
      </c>
      <c r="I176" s="2">
        <f t="shared" ca="1" si="18"/>
        <v>62</v>
      </c>
      <c r="J176" s="18">
        <f t="shared" si="20"/>
        <v>75939.788094997362</v>
      </c>
      <c r="K176" s="4"/>
    </row>
    <row r="177" spans="3:11" x14ac:dyDescent="0.25">
      <c r="C177">
        <v>167</v>
      </c>
      <c r="D177" s="9">
        <f t="shared" ca="1" si="19"/>
        <v>50161</v>
      </c>
      <c r="E177" s="4">
        <f t="shared" si="21"/>
        <v>262615.28047639132</v>
      </c>
      <c r="F177" s="4">
        <f t="shared" si="17"/>
        <v>0</v>
      </c>
      <c r="G177" s="4">
        <f t="shared" si="22"/>
        <v>1531.9224694456161</v>
      </c>
      <c r="H177" s="4">
        <f t="shared" si="23"/>
        <v>264147.20294583694</v>
      </c>
      <c r="I177" s="2">
        <f t="shared" ca="1" si="18"/>
        <v>62</v>
      </c>
      <c r="J177" s="18">
        <f t="shared" si="20"/>
        <v>75813.221781505694</v>
      </c>
      <c r="K177" s="4"/>
    </row>
    <row r="178" spans="3:11" x14ac:dyDescent="0.25">
      <c r="C178">
        <v>168</v>
      </c>
      <c r="D178" s="9">
        <f t="shared" ca="1" si="19"/>
        <v>50192</v>
      </c>
      <c r="E178" s="4">
        <f t="shared" si="21"/>
        <v>264147.20294583694</v>
      </c>
      <c r="F178" s="4">
        <f t="shared" si="17"/>
        <v>0</v>
      </c>
      <c r="G178" s="4">
        <f t="shared" si="22"/>
        <v>1540.8586838507156</v>
      </c>
      <c r="H178" s="4">
        <f t="shared" si="23"/>
        <v>265688.06162968767</v>
      </c>
      <c r="I178" s="2">
        <f t="shared" ca="1" si="18"/>
        <v>62</v>
      </c>
      <c r="J178" s="18">
        <f t="shared" si="20"/>
        <v>75686.866411869851</v>
      </c>
      <c r="K178" s="4"/>
    </row>
    <row r="179" spans="3:11" x14ac:dyDescent="0.25">
      <c r="C179">
        <v>169</v>
      </c>
      <c r="D179" s="9">
        <f t="shared" ca="1" si="19"/>
        <v>50222</v>
      </c>
      <c r="E179" s="4">
        <f t="shared" si="21"/>
        <v>265688.06162968767</v>
      </c>
      <c r="F179" s="4">
        <f t="shared" si="17"/>
        <v>0</v>
      </c>
      <c r="G179" s="4">
        <f t="shared" si="22"/>
        <v>1549.8470261731782</v>
      </c>
      <c r="H179" s="4">
        <f t="shared" si="23"/>
        <v>267237.90865586087</v>
      </c>
      <c r="I179" s="2">
        <f t="shared" ca="1" si="18"/>
        <v>62</v>
      </c>
      <c r="J179" s="18">
        <f t="shared" si="20"/>
        <v>75560.721634516725</v>
      </c>
      <c r="K179" s="4"/>
    </row>
    <row r="180" spans="3:11" x14ac:dyDescent="0.25">
      <c r="C180">
        <v>170</v>
      </c>
      <c r="D180" s="9">
        <f t="shared" ca="1" si="19"/>
        <v>50253</v>
      </c>
      <c r="E180" s="4">
        <f t="shared" si="21"/>
        <v>267237.90865586087</v>
      </c>
      <c r="F180" s="4">
        <f t="shared" si="17"/>
        <v>0</v>
      </c>
      <c r="G180" s="4">
        <f t="shared" si="22"/>
        <v>1558.8878004925218</v>
      </c>
      <c r="H180" s="4">
        <f t="shared" si="23"/>
        <v>268796.79645635339</v>
      </c>
      <c r="I180" s="2">
        <f t="shared" ca="1" si="18"/>
        <v>62</v>
      </c>
      <c r="J180" s="18">
        <f t="shared" si="20"/>
        <v>75434.787098459201</v>
      </c>
      <c r="K180" s="4"/>
    </row>
    <row r="181" spans="3:11" x14ac:dyDescent="0.25">
      <c r="C181">
        <v>171</v>
      </c>
      <c r="D181" s="9">
        <f t="shared" ca="1" si="19"/>
        <v>50284</v>
      </c>
      <c r="E181" s="4">
        <f t="shared" si="21"/>
        <v>268796.79645635339</v>
      </c>
      <c r="F181" s="4">
        <f t="shared" si="17"/>
        <v>0</v>
      </c>
      <c r="G181" s="4">
        <f t="shared" si="22"/>
        <v>1567.9813126620616</v>
      </c>
      <c r="H181" s="4">
        <f t="shared" si="23"/>
        <v>270364.77776901546</v>
      </c>
      <c r="I181" s="2">
        <f t="shared" ca="1" si="18"/>
        <v>62</v>
      </c>
      <c r="J181" s="18">
        <f t="shared" si="20"/>
        <v>75309.062453295104</v>
      </c>
      <c r="K181" s="4"/>
    </row>
    <row r="182" spans="3:11" x14ac:dyDescent="0.25">
      <c r="C182">
        <v>172</v>
      </c>
      <c r="D182" s="9">
        <f t="shared" ca="1" si="19"/>
        <v>50314</v>
      </c>
      <c r="E182" s="4">
        <f t="shared" si="21"/>
        <v>270364.77776901546</v>
      </c>
      <c r="F182" s="4">
        <f t="shared" si="17"/>
        <v>0</v>
      </c>
      <c r="G182" s="4">
        <f t="shared" si="22"/>
        <v>1577.127870319257</v>
      </c>
      <c r="H182" s="4">
        <f t="shared" si="23"/>
        <v>271941.9056393347</v>
      </c>
      <c r="I182" s="2">
        <f t="shared" ca="1" si="18"/>
        <v>62</v>
      </c>
      <c r="J182" s="18">
        <f t="shared" si="20"/>
        <v>75183.547349206274</v>
      </c>
      <c r="K182" s="4"/>
    </row>
    <row r="183" spans="3:11" x14ac:dyDescent="0.25">
      <c r="C183">
        <v>173</v>
      </c>
      <c r="D183" s="9">
        <f t="shared" ca="1" si="19"/>
        <v>50345</v>
      </c>
      <c r="E183" s="4">
        <f t="shared" si="21"/>
        <v>271941.9056393347</v>
      </c>
      <c r="F183" s="4">
        <f t="shared" si="17"/>
        <v>0</v>
      </c>
      <c r="G183" s="4">
        <f t="shared" si="22"/>
        <v>1586.3277828961191</v>
      </c>
      <c r="H183" s="4">
        <f t="shared" si="23"/>
        <v>273528.23342223081</v>
      </c>
      <c r="I183" s="2">
        <f t="shared" ca="1" si="18"/>
        <v>62</v>
      </c>
      <c r="J183" s="18">
        <f t="shared" si="20"/>
        <v>75058.2414369576</v>
      </c>
      <c r="K183" s="4"/>
    </row>
    <row r="184" spans="3:11" x14ac:dyDescent="0.25">
      <c r="C184">
        <v>174</v>
      </c>
      <c r="D184" s="9">
        <f t="shared" ca="1" si="19"/>
        <v>50375</v>
      </c>
      <c r="E184" s="4">
        <f t="shared" si="21"/>
        <v>273528.23342223081</v>
      </c>
      <c r="F184" s="4">
        <f t="shared" si="17"/>
        <v>0</v>
      </c>
      <c r="G184" s="4">
        <f t="shared" si="22"/>
        <v>1595.5813616296798</v>
      </c>
      <c r="H184" s="4">
        <f t="shared" si="23"/>
        <v>275123.81478386046</v>
      </c>
      <c r="I184" s="2">
        <f t="shared" ca="1" si="18"/>
        <v>62</v>
      </c>
      <c r="J184" s="18">
        <f t="shared" si="20"/>
        <v>74933.144367896006</v>
      </c>
      <c r="K184" s="4"/>
    </row>
    <row r="185" spans="3:11" x14ac:dyDescent="0.25">
      <c r="C185">
        <v>175</v>
      </c>
      <c r="D185" s="9">
        <f t="shared" ca="1" si="19"/>
        <v>50406</v>
      </c>
      <c r="E185" s="4">
        <f t="shared" si="21"/>
        <v>275123.81478386046</v>
      </c>
      <c r="F185" s="4">
        <f t="shared" si="17"/>
        <v>0</v>
      </c>
      <c r="G185" s="4">
        <f t="shared" si="22"/>
        <v>1604.8889195725194</v>
      </c>
      <c r="H185" s="4">
        <f t="shared" si="23"/>
        <v>276728.70370343298</v>
      </c>
      <c r="I185" s="2">
        <f t="shared" ca="1" si="18"/>
        <v>63</v>
      </c>
      <c r="J185" s="18">
        <f t="shared" si="20"/>
        <v>74808.255793949516</v>
      </c>
      <c r="K185" s="4"/>
    </row>
    <row r="186" spans="3:11" x14ac:dyDescent="0.25">
      <c r="C186">
        <v>176</v>
      </c>
      <c r="D186" s="9">
        <f t="shared" ca="1" si="19"/>
        <v>50437</v>
      </c>
      <c r="E186" s="4">
        <f t="shared" si="21"/>
        <v>276728.70370343298</v>
      </c>
      <c r="F186" s="4">
        <f t="shared" si="17"/>
        <v>0</v>
      </c>
      <c r="G186" s="4">
        <f t="shared" si="22"/>
        <v>1614.2507716033592</v>
      </c>
      <c r="H186" s="4">
        <f t="shared" si="23"/>
        <v>278342.95447503636</v>
      </c>
      <c r="I186" s="2">
        <f t="shared" ca="1" si="18"/>
        <v>63</v>
      </c>
      <c r="J186" s="18">
        <f t="shared" si="20"/>
        <v>74683.575367626268</v>
      </c>
      <c r="K186" s="4"/>
    </row>
    <row r="187" spans="3:11" x14ac:dyDescent="0.25">
      <c r="C187">
        <v>177</v>
      </c>
      <c r="D187" s="9">
        <f t="shared" ca="1" si="19"/>
        <v>50465</v>
      </c>
      <c r="E187" s="4">
        <f t="shared" si="21"/>
        <v>278342.95447503636</v>
      </c>
      <c r="F187" s="4">
        <f t="shared" si="17"/>
        <v>0</v>
      </c>
      <c r="G187" s="4">
        <f t="shared" si="22"/>
        <v>1623.6672344377121</v>
      </c>
      <c r="H187" s="4">
        <f t="shared" si="23"/>
        <v>279966.62170947407</v>
      </c>
      <c r="I187" s="2">
        <f t="shared" ca="1" si="18"/>
        <v>63</v>
      </c>
      <c r="J187" s="18">
        <f t="shared" si="20"/>
        <v>74559.102742013551</v>
      </c>
      <c r="K187" s="4"/>
    </row>
    <row r="188" spans="3:11" x14ac:dyDescent="0.25">
      <c r="C188">
        <v>178</v>
      </c>
      <c r="D188" s="9">
        <f t="shared" ca="1" si="19"/>
        <v>50496</v>
      </c>
      <c r="E188" s="4">
        <f t="shared" si="21"/>
        <v>279966.62170947407</v>
      </c>
      <c r="F188" s="4">
        <f t="shared" si="17"/>
        <v>0</v>
      </c>
      <c r="G188" s="4">
        <f t="shared" si="22"/>
        <v>1633.1386266385989</v>
      </c>
      <c r="H188" s="4">
        <f t="shared" si="23"/>
        <v>281599.7603361127</v>
      </c>
      <c r="I188" s="2">
        <f t="shared" ca="1" si="18"/>
        <v>63</v>
      </c>
      <c r="J188" s="18">
        <f t="shared" si="20"/>
        <v>74434.837570776857</v>
      </c>
      <c r="K188" s="4"/>
    </row>
    <row r="189" spans="3:11" x14ac:dyDescent="0.25">
      <c r="C189">
        <v>179</v>
      </c>
      <c r="D189" s="9">
        <f t="shared" ca="1" si="19"/>
        <v>50526</v>
      </c>
      <c r="E189" s="4">
        <f t="shared" si="21"/>
        <v>281599.7603361127</v>
      </c>
      <c r="F189" s="4">
        <f t="shared" si="17"/>
        <v>0</v>
      </c>
      <c r="G189" s="4">
        <f t="shared" si="22"/>
        <v>1642.6652686273242</v>
      </c>
      <c r="H189" s="4">
        <f t="shared" si="23"/>
        <v>283242.42560474004</v>
      </c>
      <c r="I189" s="2">
        <f t="shared" ca="1" si="18"/>
        <v>63</v>
      </c>
      <c r="J189" s="18">
        <f t="shared" si="20"/>
        <v>74310.779508158899</v>
      </c>
      <c r="K189" s="4"/>
    </row>
    <row r="190" spans="3:11" x14ac:dyDescent="0.25">
      <c r="C190">
        <v>180</v>
      </c>
      <c r="D190" s="9">
        <f t="shared" ca="1" si="19"/>
        <v>50557</v>
      </c>
      <c r="E190" s="4">
        <f t="shared" si="21"/>
        <v>283242.42560474004</v>
      </c>
      <c r="F190" s="4">
        <f t="shared" si="17"/>
        <v>0</v>
      </c>
      <c r="G190" s="4">
        <f t="shared" si="22"/>
        <v>1652.2474826943169</v>
      </c>
      <c r="H190" s="4">
        <f t="shared" si="23"/>
        <v>284894.67308743438</v>
      </c>
      <c r="I190" s="2">
        <f t="shared" ca="1" si="18"/>
        <v>63</v>
      </c>
      <c r="J190" s="18">
        <f t="shared" si="20"/>
        <v>74186.928208978628</v>
      </c>
      <c r="K190" s="4"/>
    </row>
    <row r="191" spans="3:11" x14ac:dyDescent="0.25">
      <c r="C191">
        <v>181</v>
      </c>
      <c r="D191" s="9">
        <f t="shared" ca="1" si="19"/>
        <v>50587</v>
      </c>
      <c r="E191" s="4">
        <f t="shared" si="21"/>
        <v>284894.67308743438</v>
      </c>
      <c r="F191" s="4">
        <f t="shared" si="17"/>
        <v>0</v>
      </c>
      <c r="G191" s="4">
        <f t="shared" si="22"/>
        <v>1661.885593010034</v>
      </c>
      <c r="H191" s="4">
        <f t="shared" si="23"/>
        <v>286556.55868044443</v>
      </c>
      <c r="I191" s="2">
        <f t="shared" ca="1" si="18"/>
        <v>63</v>
      </c>
      <c r="J191" s="18">
        <f t="shared" si="20"/>
        <v>74063.283328630321</v>
      </c>
      <c r="K191" s="4"/>
    </row>
    <row r="192" spans="3:11" x14ac:dyDescent="0.25">
      <c r="C192">
        <v>182</v>
      </c>
      <c r="D192" s="9">
        <f t="shared" ca="1" si="19"/>
        <v>50618</v>
      </c>
      <c r="E192" s="4">
        <f t="shared" si="21"/>
        <v>286556.55868044443</v>
      </c>
      <c r="F192" s="4">
        <f t="shared" si="17"/>
        <v>0</v>
      </c>
      <c r="G192" s="4">
        <f t="shared" si="22"/>
        <v>1671.579925635926</v>
      </c>
      <c r="H192" s="4">
        <f t="shared" si="23"/>
        <v>288228.13860608038</v>
      </c>
      <c r="I192" s="2">
        <f t="shared" ca="1" si="18"/>
        <v>63</v>
      </c>
      <c r="J192" s="18">
        <f t="shared" si="20"/>
        <v>73939.844523082604</v>
      </c>
      <c r="K192" s="4"/>
    </row>
    <row r="193" spans="3:11" x14ac:dyDescent="0.25">
      <c r="C193">
        <v>183</v>
      </c>
      <c r="D193" s="9">
        <f t="shared" ca="1" si="19"/>
        <v>50649</v>
      </c>
      <c r="E193" s="4">
        <f t="shared" si="21"/>
        <v>288228.13860608038</v>
      </c>
      <c r="F193" s="4">
        <f t="shared" si="17"/>
        <v>0</v>
      </c>
      <c r="G193" s="4">
        <f t="shared" si="22"/>
        <v>1681.330808535469</v>
      </c>
      <c r="H193" s="4">
        <f t="shared" si="23"/>
        <v>289909.46941461583</v>
      </c>
      <c r="I193" s="2">
        <f t="shared" ca="1" si="18"/>
        <v>63</v>
      </c>
      <c r="J193" s="18">
        <f t="shared" si="20"/>
        <v>73816.611448877462</v>
      </c>
      <c r="K193" s="4"/>
    </row>
    <row r="194" spans="3:11" x14ac:dyDescent="0.25">
      <c r="C194">
        <v>184</v>
      </c>
      <c r="D194" s="9">
        <f t="shared" ca="1" si="19"/>
        <v>50679</v>
      </c>
      <c r="E194" s="4">
        <f t="shared" si="21"/>
        <v>289909.46941461583</v>
      </c>
      <c r="F194" s="4">
        <f t="shared" si="17"/>
        <v>0</v>
      </c>
      <c r="G194" s="4">
        <f t="shared" si="22"/>
        <v>1691.1385715852591</v>
      </c>
      <c r="H194" s="4">
        <f t="shared" si="23"/>
        <v>291600.60798620107</v>
      </c>
      <c r="I194" s="2">
        <f t="shared" ca="1" si="18"/>
        <v>63</v>
      </c>
      <c r="J194" s="18">
        <f t="shared" si="20"/>
        <v>73693.583763129325</v>
      </c>
      <c r="K194" s="4"/>
    </row>
    <row r="195" spans="3:11" x14ac:dyDescent="0.25">
      <c r="C195">
        <v>185</v>
      </c>
      <c r="D195" s="9">
        <f t="shared" ca="1" si="19"/>
        <v>50710</v>
      </c>
      <c r="E195" s="4">
        <f t="shared" si="21"/>
        <v>291600.60798620107</v>
      </c>
      <c r="F195" s="4">
        <f t="shared" si="17"/>
        <v>0</v>
      </c>
      <c r="G195" s="4">
        <f t="shared" si="22"/>
        <v>1701.0035465861729</v>
      </c>
      <c r="H195" s="4">
        <f t="shared" si="23"/>
        <v>293301.61153278721</v>
      </c>
      <c r="I195" s="2">
        <f t="shared" ca="1" si="18"/>
        <v>63</v>
      </c>
      <c r="J195" s="18">
        <f t="shared" si="20"/>
        <v>73570.761123524106</v>
      </c>
      <c r="K195" s="4"/>
    </row>
    <row r="196" spans="3:11" x14ac:dyDescent="0.25">
      <c r="C196">
        <v>186</v>
      </c>
      <c r="D196" s="9">
        <f t="shared" ca="1" si="19"/>
        <v>50740</v>
      </c>
      <c r="E196" s="4">
        <f t="shared" si="21"/>
        <v>293301.61153278721</v>
      </c>
      <c r="F196" s="4">
        <f t="shared" si="17"/>
        <v>0</v>
      </c>
      <c r="G196" s="4">
        <f t="shared" si="22"/>
        <v>1710.9260672745922</v>
      </c>
      <c r="H196" s="4">
        <f t="shared" si="23"/>
        <v>295012.5376000618</v>
      </c>
      <c r="I196" s="2">
        <f t="shared" ca="1" si="18"/>
        <v>63</v>
      </c>
      <c r="J196" s="18">
        <f t="shared" si="20"/>
        <v>73448.143188318223</v>
      </c>
      <c r="K196" s="4"/>
    </row>
    <row r="197" spans="3:11" x14ac:dyDescent="0.25">
      <c r="C197">
        <v>187</v>
      </c>
      <c r="D197" s="9">
        <f t="shared" ca="1" si="19"/>
        <v>50771</v>
      </c>
      <c r="E197" s="4">
        <f t="shared" si="21"/>
        <v>295012.5376000618</v>
      </c>
      <c r="F197" s="4">
        <f t="shared" si="17"/>
        <v>0</v>
      </c>
      <c r="G197" s="4">
        <f t="shared" si="22"/>
        <v>1720.9064693336938</v>
      </c>
      <c r="H197" s="4">
        <f t="shared" si="23"/>
        <v>296733.44406939548</v>
      </c>
      <c r="I197" s="2">
        <f t="shared" ca="1" si="18"/>
        <v>64</v>
      </c>
      <c r="J197" s="18">
        <f t="shared" si="20"/>
        <v>73325.729616337689</v>
      </c>
      <c r="K197" s="4"/>
    </row>
    <row r="198" spans="3:11" x14ac:dyDescent="0.25">
      <c r="C198">
        <v>188</v>
      </c>
      <c r="D198" s="9">
        <f t="shared" ca="1" si="19"/>
        <v>50802</v>
      </c>
      <c r="E198" s="4">
        <f t="shared" si="21"/>
        <v>296733.44406939548</v>
      </c>
      <c r="F198" s="4">
        <f t="shared" si="17"/>
        <v>0</v>
      </c>
      <c r="G198" s="4">
        <f t="shared" si="22"/>
        <v>1730.9450904048072</v>
      </c>
      <c r="H198" s="4">
        <f t="shared" si="23"/>
        <v>298464.38915980031</v>
      </c>
      <c r="I198" s="2">
        <f t="shared" ca="1" si="18"/>
        <v>64</v>
      </c>
      <c r="J198" s="18">
        <f t="shared" si="20"/>
        <v>73203.520066977129</v>
      </c>
      <c r="K198" s="4"/>
    </row>
    <row r="199" spans="3:11" x14ac:dyDescent="0.25">
      <c r="C199">
        <v>189</v>
      </c>
      <c r="D199" s="9">
        <f t="shared" ca="1" si="19"/>
        <v>50830</v>
      </c>
      <c r="E199" s="4">
        <f t="shared" si="21"/>
        <v>298464.38915980031</v>
      </c>
      <c r="F199" s="4">
        <f t="shared" si="17"/>
        <v>0</v>
      </c>
      <c r="G199" s="4">
        <f t="shared" si="22"/>
        <v>1741.0422700988352</v>
      </c>
      <c r="H199" s="4">
        <f t="shared" si="23"/>
        <v>300205.43142989912</v>
      </c>
      <c r="I199" s="2">
        <f t="shared" ca="1" si="18"/>
        <v>64</v>
      </c>
      <c r="J199" s="18">
        <f t="shared" si="20"/>
        <v>73081.514200198828</v>
      </c>
      <c r="K199" s="4"/>
    </row>
    <row r="200" spans="3:11" x14ac:dyDescent="0.25">
      <c r="C200">
        <v>190</v>
      </c>
      <c r="D200" s="9">
        <f t="shared" ca="1" si="19"/>
        <v>50861</v>
      </c>
      <c r="E200" s="4">
        <f t="shared" si="21"/>
        <v>300205.43142989912</v>
      </c>
      <c r="F200" s="4">
        <f t="shared" si="17"/>
        <v>0</v>
      </c>
      <c r="G200" s="4">
        <f t="shared" si="22"/>
        <v>1751.1983500077449</v>
      </c>
      <c r="H200" s="4">
        <f t="shared" si="23"/>
        <v>301956.62977990689</v>
      </c>
      <c r="I200" s="2">
        <f t="shared" ca="1" si="18"/>
        <v>64</v>
      </c>
      <c r="J200" s="18">
        <f t="shared" si="20"/>
        <v>72959.711676531821</v>
      </c>
      <c r="K200" s="4"/>
    </row>
    <row r="201" spans="3:11" x14ac:dyDescent="0.25">
      <c r="C201">
        <v>191</v>
      </c>
      <c r="D201" s="9">
        <f t="shared" ca="1" si="19"/>
        <v>50891</v>
      </c>
      <c r="E201" s="4">
        <f t="shared" si="21"/>
        <v>301956.62977990689</v>
      </c>
      <c r="F201" s="4">
        <f t="shared" si="17"/>
        <v>0</v>
      </c>
      <c r="G201" s="4">
        <f t="shared" si="22"/>
        <v>1761.4136737161236</v>
      </c>
      <c r="H201" s="4">
        <f t="shared" si="23"/>
        <v>303718.04345362302</v>
      </c>
      <c r="I201" s="2">
        <f t="shared" ca="1" si="18"/>
        <v>64</v>
      </c>
      <c r="J201" s="18">
        <f t="shared" si="20"/>
        <v>72838.112157070937</v>
      </c>
      <c r="K201" s="4"/>
    </row>
    <row r="202" spans="3:11" x14ac:dyDescent="0.25">
      <c r="C202">
        <v>192</v>
      </c>
      <c r="D202" s="9">
        <f t="shared" ca="1" si="19"/>
        <v>50922</v>
      </c>
      <c r="E202" s="4">
        <f t="shared" si="21"/>
        <v>303718.04345362302</v>
      </c>
      <c r="F202" s="4">
        <f t="shared" si="17"/>
        <v>0</v>
      </c>
      <c r="G202" s="4">
        <f t="shared" si="22"/>
        <v>1771.6885868128011</v>
      </c>
      <c r="H202" s="4">
        <f t="shared" si="23"/>
        <v>305489.73204043583</v>
      </c>
      <c r="I202" s="2">
        <f t="shared" ca="1" si="18"/>
        <v>64</v>
      </c>
      <c r="J202" s="18">
        <f t="shared" si="20"/>
        <v>72716.715303475808</v>
      </c>
      <c r="K202" s="4"/>
    </row>
    <row r="203" spans="3:11" x14ac:dyDescent="0.25">
      <c r="C203">
        <v>193</v>
      </c>
      <c r="D203" s="9">
        <f t="shared" ca="1" si="19"/>
        <v>50952</v>
      </c>
      <c r="E203" s="4">
        <f t="shared" si="21"/>
        <v>305489.73204043583</v>
      </c>
      <c r="F203" s="4">
        <f t="shared" si="17"/>
        <v>0</v>
      </c>
      <c r="G203" s="4">
        <f t="shared" si="22"/>
        <v>1782.0234369025425</v>
      </c>
      <c r="H203" s="4">
        <f t="shared" si="23"/>
        <v>307271.75547733839</v>
      </c>
      <c r="I203" s="2">
        <f t="shared" ca="1" si="18"/>
        <v>64</v>
      </c>
      <c r="J203" s="18">
        <f t="shared" si="20"/>
        <v>72595.520777970014</v>
      </c>
      <c r="K203" s="4"/>
    </row>
    <row r="204" spans="3:11" x14ac:dyDescent="0.25">
      <c r="C204">
        <v>194</v>
      </c>
      <c r="D204" s="9">
        <f t="shared" ca="1" si="19"/>
        <v>50983</v>
      </c>
      <c r="E204" s="4">
        <f t="shared" si="21"/>
        <v>307271.75547733839</v>
      </c>
      <c r="F204" s="4">
        <f t="shared" ref="F204:F250" si="24">$B$5</f>
        <v>0</v>
      </c>
      <c r="G204" s="4">
        <f t="shared" si="22"/>
        <v>1792.4185736178074</v>
      </c>
      <c r="H204" s="4">
        <f t="shared" si="23"/>
        <v>309064.17405095621</v>
      </c>
      <c r="I204" s="2">
        <f t="shared" ref="I204:I250" ca="1" si="25">ROUNDDOWN(((D204-$B$8)/365.25),0)</f>
        <v>64</v>
      </c>
      <c r="J204" s="18">
        <f t="shared" si="20"/>
        <v>72474.528243340057</v>
      </c>
      <c r="K204" s="4"/>
    </row>
    <row r="205" spans="3:11" x14ac:dyDescent="0.25">
      <c r="C205">
        <v>195</v>
      </c>
      <c r="D205" s="9">
        <f t="shared" ref="D205:D250" ca="1" si="26">EOMONTH(D204,0)+1</f>
        <v>51014</v>
      </c>
      <c r="E205" s="4">
        <f t="shared" si="21"/>
        <v>309064.17405095621</v>
      </c>
      <c r="F205" s="4">
        <f t="shared" si="24"/>
        <v>0</v>
      </c>
      <c r="G205" s="4">
        <f t="shared" si="22"/>
        <v>1802.874348630578</v>
      </c>
      <c r="H205" s="4">
        <f t="shared" si="23"/>
        <v>310867.04839958681</v>
      </c>
      <c r="I205" s="2">
        <f t="shared" ca="1" si="25"/>
        <v>64</v>
      </c>
      <c r="J205" s="18">
        <f t="shared" si="20"/>
        <v>72353.737362934495</v>
      </c>
      <c r="K205" s="4"/>
    </row>
    <row r="206" spans="3:11" x14ac:dyDescent="0.25">
      <c r="C206">
        <v>196</v>
      </c>
      <c r="D206" s="9">
        <f t="shared" ca="1" si="26"/>
        <v>51044</v>
      </c>
      <c r="E206" s="4">
        <f t="shared" si="21"/>
        <v>310867.04839958681</v>
      </c>
      <c r="F206" s="4">
        <f t="shared" si="24"/>
        <v>0</v>
      </c>
      <c r="G206" s="4">
        <f t="shared" si="22"/>
        <v>1813.3911156642564</v>
      </c>
      <c r="H206" s="4">
        <f t="shared" si="23"/>
        <v>312680.43951525108</v>
      </c>
      <c r="I206" s="2">
        <f t="shared" ca="1" si="25"/>
        <v>64</v>
      </c>
      <c r="J206" s="18">
        <f t="shared" ref="J206:J250" si="27">J205*(1-($K$8/12))</f>
        <v>72233.147800662933</v>
      </c>
      <c r="K206" s="4"/>
    </row>
    <row r="207" spans="3:11" x14ac:dyDescent="0.25">
      <c r="C207">
        <v>197</v>
      </c>
      <c r="D207" s="9">
        <f t="shared" ca="1" si="26"/>
        <v>51075</v>
      </c>
      <c r="E207" s="4">
        <f t="shared" si="21"/>
        <v>312680.43951525108</v>
      </c>
      <c r="F207" s="4">
        <f t="shared" si="24"/>
        <v>0</v>
      </c>
      <c r="G207" s="4">
        <f t="shared" si="22"/>
        <v>1823.9692305056315</v>
      </c>
      <c r="H207" s="4">
        <f t="shared" si="23"/>
        <v>314504.40874575672</v>
      </c>
      <c r="I207" s="2">
        <f t="shared" ca="1" si="25"/>
        <v>64</v>
      </c>
      <c r="J207" s="18">
        <f t="shared" si="27"/>
        <v>72112.759220995154</v>
      </c>
      <c r="K207" s="4"/>
    </row>
    <row r="208" spans="3:11" x14ac:dyDescent="0.25">
      <c r="C208">
        <v>198</v>
      </c>
      <c r="D208" s="9">
        <f t="shared" ca="1" si="26"/>
        <v>51105</v>
      </c>
      <c r="E208" s="4">
        <f t="shared" si="21"/>
        <v>314504.40874575672</v>
      </c>
      <c r="F208" s="4">
        <f t="shared" si="24"/>
        <v>0</v>
      </c>
      <c r="G208" s="4">
        <f t="shared" si="22"/>
        <v>1834.6090510169142</v>
      </c>
      <c r="H208" s="4">
        <f t="shared" si="23"/>
        <v>316339.01779677364</v>
      </c>
      <c r="I208" s="2">
        <f t="shared" ca="1" si="25"/>
        <v>64</v>
      </c>
      <c r="J208" s="18">
        <f t="shared" si="27"/>
        <v>71992.571288960156</v>
      </c>
      <c r="K208" s="4"/>
    </row>
    <row r="209" spans="3:11" x14ac:dyDescent="0.25">
      <c r="C209">
        <v>199</v>
      </c>
      <c r="D209" s="9">
        <f t="shared" ca="1" si="26"/>
        <v>51136</v>
      </c>
      <c r="E209" s="4">
        <f t="shared" si="21"/>
        <v>316339.01779677364</v>
      </c>
      <c r="F209" s="4">
        <f t="shared" si="24"/>
        <v>0</v>
      </c>
      <c r="G209" s="4">
        <f t="shared" si="22"/>
        <v>1845.3109371478463</v>
      </c>
      <c r="H209" s="4">
        <f t="shared" si="23"/>
        <v>318184.32873392146</v>
      </c>
      <c r="I209" s="2">
        <f t="shared" ca="1" si="25"/>
        <v>64</v>
      </c>
      <c r="J209" s="18">
        <f t="shared" si="27"/>
        <v>71872.583670145221</v>
      </c>
      <c r="K209" s="4"/>
    </row>
    <row r="210" spans="3:11" x14ac:dyDescent="0.25">
      <c r="C210">
        <v>200</v>
      </c>
      <c r="D210" s="9">
        <f t="shared" ca="1" si="26"/>
        <v>51167</v>
      </c>
      <c r="E210" s="4">
        <f t="shared" si="21"/>
        <v>318184.32873392146</v>
      </c>
      <c r="F210" s="4">
        <f t="shared" si="24"/>
        <v>0</v>
      </c>
      <c r="G210" s="4">
        <f t="shared" si="22"/>
        <v>1856.0752509478752</v>
      </c>
      <c r="H210" s="4">
        <f t="shared" si="23"/>
        <v>320040.40398486931</v>
      </c>
      <c r="I210" s="2">
        <f t="shared" ca="1" si="25"/>
        <v>65</v>
      </c>
      <c r="J210" s="18">
        <f t="shared" si="27"/>
        <v>71752.796030694983</v>
      </c>
      <c r="K210" s="4"/>
    </row>
    <row r="211" spans="3:11" x14ac:dyDescent="0.25">
      <c r="C211">
        <v>201</v>
      </c>
      <c r="D211" s="9">
        <f t="shared" ca="1" si="26"/>
        <v>51196</v>
      </c>
      <c r="E211" s="4">
        <f t="shared" si="21"/>
        <v>320040.40398486931</v>
      </c>
      <c r="F211" s="4">
        <f t="shared" si="24"/>
        <v>0</v>
      </c>
      <c r="G211" s="4">
        <f t="shared" si="22"/>
        <v>1866.9023565784044</v>
      </c>
      <c r="H211" s="4">
        <f t="shared" si="23"/>
        <v>321907.30634144769</v>
      </c>
      <c r="I211" s="2">
        <f t="shared" ca="1" si="25"/>
        <v>65</v>
      </c>
      <c r="J211" s="18">
        <f t="shared" si="27"/>
        <v>71633.208037310484</v>
      </c>
      <c r="K211" s="4"/>
    </row>
    <row r="212" spans="3:11" x14ac:dyDescent="0.25">
      <c r="C212">
        <v>202</v>
      </c>
      <c r="D212" s="9">
        <f t="shared" ca="1" si="26"/>
        <v>51227</v>
      </c>
      <c r="E212" s="4">
        <f t="shared" ref="E212:E250" si="28">H211</f>
        <v>321907.30634144769</v>
      </c>
      <c r="F212" s="4">
        <f t="shared" si="24"/>
        <v>0</v>
      </c>
      <c r="G212" s="4">
        <f t="shared" ref="G212:G250" si="29">E212*(($B$4/12))</f>
        <v>1877.7926203251116</v>
      </c>
      <c r="H212" s="4">
        <f t="shared" ref="H212:H250" si="30">E212+F212+G212</f>
        <v>323785.0989617728</v>
      </c>
      <c r="I212" s="2">
        <f t="shared" ca="1" si="25"/>
        <v>65</v>
      </c>
      <c r="J212" s="18">
        <f t="shared" si="27"/>
        <v>71513.8193572483</v>
      </c>
      <c r="K212" s="4"/>
    </row>
    <row r="213" spans="3:11" x14ac:dyDescent="0.25">
      <c r="C213">
        <v>203</v>
      </c>
      <c r="D213" s="9">
        <f t="shared" ca="1" si="26"/>
        <v>51257</v>
      </c>
      <c r="E213" s="4">
        <f t="shared" si="28"/>
        <v>323785.0989617728</v>
      </c>
      <c r="F213" s="4">
        <f t="shared" si="24"/>
        <v>0</v>
      </c>
      <c r="G213" s="4">
        <f t="shared" si="29"/>
        <v>1888.7464106103414</v>
      </c>
      <c r="H213" s="4">
        <f t="shared" si="30"/>
        <v>325673.84537238313</v>
      </c>
      <c r="I213" s="2">
        <f t="shared" ca="1" si="25"/>
        <v>65</v>
      </c>
      <c r="J213" s="18">
        <f t="shared" si="27"/>
        <v>71394.629658319551</v>
      </c>
      <c r="K213" s="4"/>
    </row>
    <row r="214" spans="3:11" x14ac:dyDescent="0.25">
      <c r="C214">
        <v>204</v>
      </c>
      <c r="D214" s="9">
        <f t="shared" ca="1" si="26"/>
        <v>51288</v>
      </c>
      <c r="E214" s="4">
        <f t="shared" si="28"/>
        <v>325673.84537238313</v>
      </c>
      <c r="F214" s="4">
        <f t="shared" si="24"/>
        <v>0</v>
      </c>
      <c r="G214" s="4">
        <f t="shared" si="29"/>
        <v>1899.7640980055683</v>
      </c>
      <c r="H214" s="4">
        <f t="shared" si="30"/>
        <v>327573.60947038868</v>
      </c>
      <c r="I214" s="2">
        <f t="shared" ca="1" si="25"/>
        <v>65</v>
      </c>
      <c r="J214" s="18">
        <f t="shared" si="27"/>
        <v>71275.638608889014</v>
      </c>
      <c r="K214" s="4"/>
    </row>
    <row r="215" spans="3:11" x14ac:dyDescent="0.25">
      <c r="C215">
        <v>205</v>
      </c>
      <c r="D215" s="9">
        <f t="shared" ca="1" si="26"/>
        <v>51318</v>
      </c>
      <c r="E215" s="4">
        <f t="shared" si="28"/>
        <v>327573.60947038868</v>
      </c>
      <c r="F215" s="4">
        <f t="shared" si="24"/>
        <v>0</v>
      </c>
      <c r="G215" s="4">
        <f t="shared" si="29"/>
        <v>1910.846055243934</v>
      </c>
      <c r="H215" s="4">
        <f t="shared" si="30"/>
        <v>329484.4555256326</v>
      </c>
      <c r="I215" s="2">
        <f t="shared" ca="1" si="25"/>
        <v>65</v>
      </c>
      <c r="J215" s="18">
        <f t="shared" si="27"/>
        <v>71156.845877874192</v>
      </c>
      <c r="K215" s="4"/>
    </row>
    <row r="216" spans="3:11" x14ac:dyDescent="0.25">
      <c r="C216">
        <v>206</v>
      </c>
      <c r="D216" s="9">
        <f t="shared" ca="1" si="26"/>
        <v>51349</v>
      </c>
      <c r="E216" s="4">
        <f t="shared" si="28"/>
        <v>329484.4555256326</v>
      </c>
      <c r="F216" s="4">
        <f t="shared" si="24"/>
        <v>0</v>
      </c>
      <c r="G216" s="4">
        <f t="shared" si="29"/>
        <v>1921.9926572328568</v>
      </c>
      <c r="H216" s="4">
        <f t="shared" si="30"/>
        <v>331406.44818286545</v>
      </c>
      <c r="I216" s="2">
        <f t="shared" ca="1" si="25"/>
        <v>65</v>
      </c>
      <c r="J216" s="18">
        <f t="shared" si="27"/>
        <v>71038.251134744394</v>
      </c>
      <c r="K216" s="4"/>
    </row>
    <row r="217" spans="3:11" x14ac:dyDescent="0.25">
      <c r="C217">
        <v>207</v>
      </c>
      <c r="D217" s="9">
        <f t="shared" ca="1" si="26"/>
        <v>51380</v>
      </c>
      <c r="E217" s="4">
        <f t="shared" si="28"/>
        <v>331406.44818286545</v>
      </c>
      <c r="F217" s="4">
        <f t="shared" si="24"/>
        <v>0</v>
      </c>
      <c r="G217" s="4">
        <f t="shared" si="29"/>
        <v>1933.2042810667153</v>
      </c>
      <c r="H217" s="4">
        <f t="shared" si="30"/>
        <v>333339.65246393217</v>
      </c>
      <c r="I217" s="2">
        <f t="shared" ca="1" si="25"/>
        <v>65</v>
      </c>
      <c r="J217" s="18">
        <f t="shared" si="27"/>
        <v>70919.85404951981</v>
      </c>
      <c r="K217" s="4"/>
    </row>
    <row r="218" spans="3:11" x14ac:dyDescent="0.25">
      <c r="C218">
        <v>208</v>
      </c>
      <c r="D218" s="9">
        <f t="shared" ca="1" si="26"/>
        <v>51410</v>
      </c>
      <c r="E218" s="4">
        <f t="shared" si="28"/>
        <v>333339.65246393217</v>
      </c>
      <c r="F218" s="4">
        <f t="shared" si="24"/>
        <v>0</v>
      </c>
      <c r="G218" s="4">
        <f t="shared" si="29"/>
        <v>1944.4813060396045</v>
      </c>
      <c r="H218" s="4">
        <f t="shared" si="30"/>
        <v>335284.13376997178</v>
      </c>
      <c r="I218" s="2">
        <f t="shared" ca="1" si="25"/>
        <v>65</v>
      </c>
      <c r="J218" s="18">
        <f t="shared" si="27"/>
        <v>70801.654292770603</v>
      </c>
      <c r="K218" s="4"/>
    </row>
    <row r="219" spans="3:11" x14ac:dyDescent="0.25">
      <c r="C219">
        <v>209</v>
      </c>
      <c r="D219" s="9">
        <f t="shared" ca="1" si="26"/>
        <v>51441</v>
      </c>
      <c r="E219" s="4">
        <f t="shared" si="28"/>
        <v>335284.13376997178</v>
      </c>
      <c r="F219" s="4">
        <f t="shared" si="24"/>
        <v>0</v>
      </c>
      <c r="G219" s="4">
        <f t="shared" si="29"/>
        <v>1955.8241136581689</v>
      </c>
      <c r="H219" s="4">
        <f t="shared" si="30"/>
        <v>337239.95788362995</v>
      </c>
      <c r="I219" s="2">
        <f t="shared" ca="1" si="25"/>
        <v>65</v>
      </c>
      <c r="J219" s="18">
        <f t="shared" si="27"/>
        <v>70683.65153561598</v>
      </c>
      <c r="K219" s="4"/>
    </row>
    <row r="220" spans="3:11" x14ac:dyDescent="0.25">
      <c r="C220">
        <v>210</v>
      </c>
      <c r="D220" s="9">
        <f t="shared" ca="1" si="26"/>
        <v>51471</v>
      </c>
      <c r="E220" s="4">
        <f t="shared" si="28"/>
        <v>337239.95788362995</v>
      </c>
      <c r="F220" s="4">
        <f t="shared" si="24"/>
        <v>0</v>
      </c>
      <c r="G220" s="4">
        <f t="shared" si="29"/>
        <v>1967.2330876545082</v>
      </c>
      <c r="H220" s="4">
        <f t="shared" si="30"/>
        <v>339207.19097128446</v>
      </c>
      <c r="I220" s="2">
        <f t="shared" ca="1" si="25"/>
        <v>65</v>
      </c>
      <c r="J220" s="18">
        <f t="shared" si="27"/>
        <v>70565.845449723289</v>
      </c>
      <c r="K220" s="4"/>
    </row>
    <row r="221" spans="3:11" x14ac:dyDescent="0.25">
      <c r="C221">
        <v>211</v>
      </c>
      <c r="D221" s="9">
        <f t="shared" ca="1" si="26"/>
        <v>51502</v>
      </c>
      <c r="E221" s="4">
        <f t="shared" si="28"/>
        <v>339207.19097128446</v>
      </c>
      <c r="F221" s="4">
        <f t="shared" si="24"/>
        <v>0</v>
      </c>
      <c r="G221" s="4">
        <f t="shared" si="29"/>
        <v>1978.7086139991595</v>
      </c>
      <c r="H221" s="4">
        <f t="shared" si="30"/>
        <v>341185.89958528365</v>
      </c>
      <c r="I221" s="2">
        <f t="shared" ca="1" si="25"/>
        <v>66</v>
      </c>
      <c r="J221" s="18">
        <f t="shared" si="27"/>
        <v>70448.235707307074</v>
      </c>
      <c r="K221" s="4"/>
    </row>
    <row r="222" spans="3:11" x14ac:dyDescent="0.25">
      <c r="C222">
        <v>212</v>
      </c>
      <c r="D222" s="9">
        <f t="shared" ca="1" si="26"/>
        <v>51533</v>
      </c>
      <c r="E222" s="4">
        <f t="shared" si="28"/>
        <v>341185.89958528365</v>
      </c>
      <c r="F222" s="4">
        <f t="shared" si="24"/>
        <v>0</v>
      </c>
      <c r="G222" s="4">
        <f t="shared" si="29"/>
        <v>1990.2510809141547</v>
      </c>
      <c r="H222" s="4">
        <f t="shared" si="30"/>
        <v>343176.15066619782</v>
      </c>
      <c r="I222" s="2">
        <f t="shared" ca="1" si="25"/>
        <v>66</v>
      </c>
      <c r="J222" s="18">
        <f t="shared" si="27"/>
        <v>70330.821981128232</v>
      </c>
      <c r="K222" s="4"/>
    </row>
    <row r="223" spans="3:11" x14ac:dyDescent="0.25">
      <c r="C223">
        <v>213</v>
      </c>
      <c r="D223" s="9">
        <f t="shared" ca="1" si="26"/>
        <v>51561</v>
      </c>
      <c r="E223" s="4">
        <f t="shared" si="28"/>
        <v>343176.15066619782</v>
      </c>
      <c r="F223" s="4">
        <f t="shared" si="24"/>
        <v>0</v>
      </c>
      <c r="G223" s="4">
        <f t="shared" si="29"/>
        <v>2001.8608788861541</v>
      </c>
      <c r="H223" s="4">
        <f t="shared" si="30"/>
        <v>345178.01154508395</v>
      </c>
      <c r="I223" s="2">
        <f t="shared" ca="1" si="25"/>
        <v>66</v>
      </c>
      <c r="J223" s="18">
        <f t="shared" si="27"/>
        <v>70213.603944493021</v>
      </c>
      <c r="K223" s="4"/>
    </row>
    <row r="224" spans="3:11" x14ac:dyDescent="0.25">
      <c r="C224">
        <v>214</v>
      </c>
      <c r="D224" s="9">
        <f t="shared" ca="1" si="26"/>
        <v>51592</v>
      </c>
      <c r="E224" s="4">
        <f t="shared" si="28"/>
        <v>345178.01154508395</v>
      </c>
      <c r="F224" s="4">
        <f t="shared" si="24"/>
        <v>0</v>
      </c>
      <c r="G224" s="4">
        <f t="shared" si="29"/>
        <v>2013.5384006796564</v>
      </c>
      <c r="H224" s="4">
        <f t="shared" si="30"/>
        <v>347191.5499457636</v>
      </c>
      <c r="I224" s="2">
        <f t="shared" ca="1" si="25"/>
        <v>66</v>
      </c>
      <c r="J224" s="18">
        <f t="shared" si="27"/>
        <v>70096.581271252202</v>
      </c>
      <c r="K224" s="4"/>
    </row>
    <row r="225" spans="3:11" x14ac:dyDescent="0.25">
      <c r="C225">
        <v>215</v>
      </c>
      <c r="D225" s="9">
        <f t="shared" ca="1" si="26"/>
        <v>51622</v>
      </c>
      <c r="E225" s="4">
        <f t="shared" si="28"/>
        <v>347191.5499457636</v>
      </c>
      <c r="F225" s="4">
        <f t="shared" si="24"/>
        <v>0</v>
      </c>
      <c r="G225" s="4">
        <f t="shared" si="29"/>
        <v>2025.2840413502877</v>
      </c>
      <c r="H225" s="4">
        <f t="shared" si="30"/>
        <v>349216.8339871139</v>
      </c>
      <c r="I225" s="2">
        <f t="shared" ca="1" si="25"/>
        <v>66</v>
      </c>
      <c r="J225" s="18">
        <f t="shared" si="27"/>
        <v>69979.753635800109</v>
      </c>
      <c r="K225" s="4"/>
    </row>
    <row r="226" spans="3:11" x14ac:dyDescent="0.25">
      <c r="C226">
        <v>216</v>
      </c>
      <c r="D226" s="9">
        <f t="shared" ca="1" si="26"/>
        <v>51653</v>
      </c>
      <c r="E226" s="4">
        <f t="shared" si="28"/>
        <v>349216.8339871139</v>
      </c>
      <c r="F226" s="4">
        <f t="shared" si="24"/>
        <v>0</v>
      </c>
      <c r="G226" s="4">
        <f t="shared" si="29"/>
        <v>2037.0981982581645</v>
      </c>
      <c r="H226" s="4">
        <f t="shared" si="30"/>
        <v>351253.93218537205</v>
      </c>
      <c r="I226" s="2">
        <f t="shared" ca="1" si="25"/>
        <v>66</v>
      </c>
      <c r="J226" s="18">
        <f t="shared" si="27"/>
        <v>69863.120713073775</v>
      </c>
      <c r="K226" s="4"/>
    </row>
    <row r="227" spans="3:11" x14ac:dyDescent="0.25">
      <c r="C227">
        <v>217</v>
      </c>
      <c r="D227" s="9">
        <f t="shared" ca="1" si="26"/>
        <v>51683</v>
      </c>
      <c r="E227" s="4">
        <f t="shared" si="28"/>
        <v>351253.93218537205</v>
      </c>
      <c r="F227" s="4">
        <f t="shared" si="24"/>
        <v>0</v>
      </c>
      <c r="G227" s="4">
        <f t="shared" si="29"/>
        <v>2048.9812710813371</v>
      </c>
      <c r="H227" s="4">
        <f t="shared" si="30"/>
        <v>353302.91345645336</v>
      </c>
      <c r="I227" s="2">
        <f t="shared" ca="1" si="25"/>
        <v>66</v>
      </c>
      <c r="J227" s="18">
        <f t="shared" si="27"/>
        <v>69746.682178551986</v>
      </c>
      <c r="K227" s="4"/>
    </row>
    <row r="228" spans="3:11" x14ac:dyDescent="0.25">
      <c r="C228">
        <v>218</v>
      </c>
      <c r="D228" s="9">
        <f t="shared" ca="1" si="26"/>
        <v>51714</v>
      </c>
      <c r="E228" s="4">
        <f t="shared" si="28"/>
        <v>353302.91345645336</v>
      </c>
      <c r="F228" s="4">
        <f t="shared" si="24"/>
        <v>0</v>
      </c>
      <c r="G228" s="4">
        <f t="shared" si="29"/>
        <v>2060.9336618293114</v>
      </c>
      <c r="H228" s="4">
        <f t="shared" si="30"/>
        <v>355363.84711828269</v>
      </c>
      <c r="I228" s="2">
        <f t="shared" ca="1" si="25"/>
        <v>66</v>
      </c>
      <c r="J228" s="18">
        <f t="shared" si="27"/>
        <v>69630.437708254394</v>
      </c>
      <c r="K228" s="4"/>
    </row>
    <row r="229" spans="3:11" x14ac:dyDescent="0.25">
      <c r="C229">
        <v>219</v>
      </c>
      <c r="D229" s="9">
        <f t="shared" ca="1" si="26"/>
        <v>51745</v>
      </c>
      <c r="E229" s="4">
        <f t="shared" si="28"/>
        <v>355363.84711828269</v>
      </c>
      <c r="F229" s="4">
        <f t="shared" si="24"/>
        <v>0</v>
      </c>
      <c r="G229" s="4">
        <f t="shared" si="29"/>
        <v>2072.955774856649</v>
      </c>
      <c r="H229" s="4">
        <f t="shared" si="30"/>
        <v>357436.80289313936</v>
      </c>
      <c r="I229" s="2">
        <f t="shared" ca="1" si="25"/>
        <v>66</v>
      </c>
      <c r="J229" s="18">
        <f t="shared" si="27"/>
        <v>69514.386978740629</v>
      </c>
      <c r="K229" s="4"/>
    </row>
    <row r="230" spans="3:11" x14ac:dyDescent="0.25">
      <c r="C230">
        <v>220</v>
      </c>
      <c r="D230" s="9">
        <f t="shared" ca="1" si="26"/>
        <v>51775</v>
      </c>
      <c r="E230" s="4">
        <f t="shared" si="28"/>
        <v>357436.80289313936</v>
      </c>
      <c r="F230" s="4">
        <f t="shared" si="24"/>
        <v>0</v>
      </c>
      <c r="G230" s="4">
        <f t="shared" si="29"/>
        <v>2085.0480168766462</v>
      </c>
      <c r="H230" s="4">
        <f t="shared" si="30"/>
        <v>359521.85091001599</v>
      </c>
      <c r="I230" s="2">
        <f t="shared" ca="1" si="25"/>
        <v>66</v>
      </c>
      <c r="J230" s="18">
        <f t="shared" si="27"/>
        <v>69398.529667109397</v>
      </c>
      <c r="K230" s="4"/>
    </row>
    <row r="231" spans="3:11" x14ac:dyDescent="0.25">
      <c r="C231">
        <v>221</v>
      </c>
      <c r="D231" s="9">
        <f t="shared" ca="1" si="26"/>
        <v>51806</v>
      </c>
      <c r="E231" s="4">
        <f t="shared" si="28"/>
        <v>359521.85091001599</v>
      </c>
      <c r="F231" s="4">
        <f t="shared" si="24"/>
        <v>0</v>
      </c>
      <c r="G231" s="4">
        <f t="shared" si="29"/>
        <v>2097.2107969750932</v>
      </c>
      <c r="H231" s="4">
        <f t="shared" si="30"/>
        <v>361619.06170699105</v>
      </c>
      <c r="I231" s="2">
        <f t="shared" ca="1" si="25"/>
        <v>66</v>
      </c>
      <c r="J231" s="18">
        <f t="shared" si="27"/>
        <v>69282.865450997546</v>
      </c>
      <c r="K231" s="4"/>
    </row>
    <row r="232" spans="3:11" x14ac:dyDescent="0.25">
      <c r="C232">
        <v>222</v>
      </c>
      <c r="D232" s="9">
        <f t="shared" ca="1" si="26"/>
        <v>51836</v>
      </c>
      <c r="E232" s="4">
        <f t="shared" si="28"/>
        <v>361619.06170699105</v>
      </c>
      <c r="F232" s="4">
        <f t="shared" si="24"/>
        <v>0</v>
      </c>
      <c r="G232" s="4">
        <f t="shared" si="29"/>
        <v>2109.4445266241146</v>
      </c>
      <c r="H232" s="4">
        <f t="shared" si="30"/>
        <v>363728.50623361516</v>
      </c>
      <c r="I232" s="2">
        <f t="shared" ca="1" si="25"/>
        <v>66</v>
      </c>
      <c r="J232" s="18">
        <f t="shared" si="27"/>
        <v>69167.394008579213</v>
      </c>
      <c r="K232" s="4"/>
    </row>
    <row r="233" spans="3:11" x14ac:dyDescent="0.25">
      <c r="C233">
        <v>223</v>
      </c>
      <c r="D233" s="9">
        <f t="shared" ca="1" si="26"/>
        <v>51867</v>
      </c>
      <c r="E233" s="4">
        <f t="shared" si="28"/>
        <v>363728.50623361516</v>
      </c>
      <c r="F233" s="4">
        <f t="shared" si="24"/>
        <v>0</v>
      </c>
      <c r="G233" s="4">
        <f t="shared" si="29"/>
        <v>2121.7496196960888</v>
      </c>
      <c r="H233" s="4">
        <f t="shared" si="30"/>
        <v>365850.25585331128</v>
      </c>
      <c r="I233" s="2">
        <f t="shared" ca="1" si="25"/>
        <v>67</v>
      </c>
      <c r="J233" s="18">
        <f t="shared" si="27"/>
        <v>69052.115018564917</v>
      </c>
      <c r="K233" s="4"/>
    </row>
    <row r="234" spans="3:11" x14ac:dyDescent="0.25">
      <c r="C234">
        <v>224</v>
      </c>
      <c r="D234" s="9">
        <f t="shared" ca="1" si="26"/>
        <v>51898</v>
      </c>
      <c r="E234" s="4">
        <f t="shared" si="28"/>
        <v>365850.25585331128</v>
      </c>
      <c r="F234" s="4">
        <f t="shared" si="24"/>
        <v>0</v>
      </c>
      <c r="G234" s="4">
        <f t="shared" si="29"/>
        <v>2134.1264924776492</v>
      </c>
      <c r="H234" s="4">
        <f t="shared" si="30"/>
        <v>367984.38234578894</v>
      </c>
      <c r="I234" s="2">
        <f t="shared" ca="1" si="25"/>
        <v>67</v>
      </c>
      <c r="J234" s="18">
        <f t="shared" si="27"/>
        <v>68937.028160200643</v>
      </c>
      <c r="K234" s="4"/>
    </row>
    <row r="235" spans="3:11" x14ac:dyDescent="0.25">
      <c r="C235">
        <v>225</v>
      </c>
      <c r="D235" s="9">
        <f t="shared" ca="1" si="26"/>
        <v>51926</v>
      </c>
      <c r="E235" s="4">
        <f t="shared" si="28"/>
        <v>367984.38234578894</v>
      </c>
      <c r="F235" s="4">
        <f t="shared" si="24"/>
        <v>0</v>
      </c>
      <c r="G235" s="4">
        <f t="shared" si="29"/>
        <v>2146.5755636837689</v>
      </c>
      <c r="H235" s="4">
        <f t="shared" si="30"/>
        <v>370130.95790947269</v>
      </c>
      <c r="I235" s="2">
        <f t="shared" ca="1" si="25"/>
        <v>67</v>
      </c>
      <c r="J235" s="18">
        <f t="shared" si="27"/>
        <v>68822.133113266973</v>
      </c>
      <c r="K235" s="4"/>
    </row>
    <row r="236" spans="3:11" x14ac:dyDescent="0.25">
      <c r="C236">
        <v>226</v>
      </c>
      <c r="D236" s="9">
        <f t="shared" ca="1" si="26"/>
        <v>51957</v>
      </c>
      <c r="E236" s="4">
        <f t="shared" si="28"/>
        <v>370130.95790947269</v>
      </c>
      <c r="F236" s="4">
        <f t="shared" si="24"/>
        <v>0</v>
      </c>
      <c r="G236" s="4">
        <f t="shared" si="29"/>
        <v>2159.0972544719243</v>
      </c>
      <c r="H236" s="4">
        <f t="shared" si="30"/>
        <v>372290.05516394461</v>
      </c>
      <c r="I236" s="2">
        <f t="shared" ca="1" si="25"/>
        <v>67</v>
      </c>
      <c r="J236" s="18">
        <f t="shared" si="27"/>
        <v>68707.429558078191</v>
      </c>
      <c r="K236" s="4"/>
    </row>
    <row r="237" spans="3:11" x14ac:dyDescent="0.25">
      <c r="C237">
        <v>227</v>
      </c>
      <c r="D237" s="9">
        <f t="shared" ca="1" si="26"/>
        <v>51987</v>
      </c>
      <c r="E237" s="4">
        <f t="shared" si="28"/>
        <v>372290.05516394461</v>
      </c>
      <c r="F237" s="4">
        <f t="shared" si="24"/>
        <v>0</v>
      </c>
      <c r="G237" s="4">
        <f t="shared" si="29"/>
        <v>2171.6919884563436</v>
      </c>
      <c r="H237" s="4">
        <f t="shared" si="30"/>
        <v>374461.74715240096</v>
      </c>
      <c r="I237" s="2">
        <f t="shared" ca="1" si="25"/>
        <v>67</v>
      </c>
      <c r="J237" s="18">
        <f t="shared" si="27"/>
        <v>68592.917175481387</v>
      </c>
      <c r="K237" s="4"/>
    </row>
    <row r="238" spans="3:11" x14ac:dyDescent="0.25">
      <c r="C238">
        <v>228</v>
      </c>
      <c r="D238" s="9">
        <f t="shared" ca="1" si="26"/>
        <v>52018</v>
      </c>
      <c r="E238" s="4">
        <f t="shared" si="28"/>
        <v>374461.74715240096</v>
      </c>
      <c r="F238" s="4">
        <f t="shared" si="24"/>
        <v>0</v>
      </c>
      <c r="G238" s="4">
        <f t="shared" si="29"/>
        <v>2184.3601917223391</v>
      </c>
      <c r="H238" s="4">
        <f t="shared" si="30"/>
        <v>376646.1073441233</v>
      </c>
      <c r="I238" s="2">
        <f t="shared" ca="1" si="25"/>
        <v>67</v>
      </c>
      <c r="J238" s="18">
        <f t="shared" si="27"/>
        <v>68478.595646855581</v>
      </c>
      <c r="K238" s="4"/>
    </row>
    <row r="239" spans="3:11" x14ac:dyDescent="0.25">
      <c r="C239">
        <v>229</v>
      </c>
      <c r="D239" s="9">
        <f t="shared" ca="1" si="26"/>
        <v>52048</v>
      </c>
      <c r="E239" s="4">
        <f t="shared" si="28"/>
        <v>376646.1073441233</v>
      </c>
      <c r="F239" s="4">
        <f t="shared" si="24"/>
        <v>0</v>
      </c>
      <c r="G239" s="4">
        <f t="shared" si="29"/>
        <v>2197.1022928407192</v>
      </c>
      <c r="H239" s="4">
        <f t="shared" si="30"/>
        <v>378843.20963696402</v>
      </c>
      <c r="I239" s="2">
        <f t="shared" ca="1" si="25"/>
        <v>67</v>
      </c>
      <c r="J239" s="18">
        <f t="shared" si="27"/>
        <v>68364.464654110823</v>
      </c>
      <c r="K239" s="4"/>
    </row>
    <row r="240" spans="3:11" x14ac:dyDescent="0.25">
      <c r="C240">
        <v>230</v>
      </c>
      <c r="D240" s="9">
        <f t="shared" ca="1" si="26"/>
        <v>52079</v>
      </c>
      <c r="E240" s="4">
        <f t="shared" si="28"/>
        <v>378843.20963696402</v>
      </c>
      <c r="F240" s="4">
        <f t="shared" si="24"/>
        <v>0</v>
      </c>
      <c r="G240" s="4">
        <f t="shared" si="29"/>
        <v>2209.9187228822902</v>
      </c>
      <c r="H240" s="4">
        <f t="shared" si="30"/>
        <v>381053.12835984631</v>
      </c>
      <c r="I240" s="2">
        <f t="shared" ca="1" si="25"/>
        <v>67</v>
      </c>
      <c r="J240" s="18">
        <f t="shared" si="27"/>
        <v>68250.523879687302</v>
      </c>
      <c r="K240" s="4"/>
    </row>
    <row r="241" spans="3:11" x14ac:dyDescent="0.25">
      <c r="C241">
        <v>231</v>
      </c>
      <c r="D241" s="9">
        <f t="shared" ca="1" si="26"/>
        <v>52110</v>
      </c>
      <c r="E241" s="4">
        <f t="shared" si="28"/>
        <v>381053.12835984631</v>
      </c>
      <c r="F241" s="4">
        <f t="shared" si="24"/>
        <v>0</v>
      </c>
      <c r="G241" s="4">
        <f t="shared" si="29"/>
        <v>2222.8099154324368</v>
      </c>
      <c r="H241" s="4">
        <f t="shared" si="30"/>
        <v>383275.93827527872</v>
      </c>
      <c r="I241" s="2">
        <f t="shared" ca="1" si="25"/>
        <v>67</v>
      </c>
      <c r="J241" s="18">
        <f t="shared" si="27"/>
        <v>68136.773006554489</v>
      </c>
      <c r="K241" s="4"/>
    </row>
    <row r="242" spans="3:11" x14ac:dyDescent="0.25">
      <c r="C242">
        <v>232</v>
      </c>
      <c r="D242" s="9">
        <f t="shared" ca="1" si="26"/>
        <v>52140</v>
      </c>
      <c r="E242" s="4">
        <f t="shared" si="28"/>
        <v>383275.93827527872</v>
      </c>
      <c r="F242" s="4">
        <f t="shared" si="24"/>
        <v>0</v>
      </c>
      <c r="G242" s="4">
        <f t="shared" si="29"/>
        <v>2235.7763066057928</v>
      </c>
      <c r="H242" s="4">
        <f t="shared" si="30"/>
        <v>385511.7145818845</v>
      </c>
      <c r="I242" s="2">
        <f t="shared" ca="1" si="25"/>
        <v>67</v>
      </c>
      <c r="J242" s="18">
        <f t="shared" si="27"/>
        <v>68023.211718210223</v>
      </c>
      <c r="K242" s="4"/>
    </row>
    <row r="243" spans="3:11" x14ac:dyDescent="0.25">
      <c r="C243">
        <v>233</v>
      </c>
      <c r="D243" s="9">
        <f t="shared" ca="1" si="26"/>
        <v>52171</v>
      </c>
      <c r="E243" s="4">
        <f t="shared" si="28"/>
        <v>385511.7145818845</v>
      </c>
      <c r="F243" s="4">
        <f t="shared" si="24"/>
        <v>0</v>
      </c>
      <c r="G243" s="4">
        <f t="shared" si="29"/>
        <v>2248.8183350609929</v>
      </c>
      <c r="H243" s="4">
        <f t="shared" si="30"/>
        <v>387760.53291694552</v>
      </c>
      <c r="I243" s="2">
        <f t="shared" ca="1" si="25"/>
        <v>67</v>
      </c>
      <c r="J243" s="18">
        <f t="shared" si="27"/>
        <v>67909.839698679876</v>
      </c>
      <c r="K243" s="4"/>
    </row>
    <row r="244" spans="3:11" x14ac:dyDescent="0.25">
      <c r="C244">
        <v>234</v>
      </c>
      <c r="D244" s="9">
        <f t="shared" ca="1" si="26"/>
        <v>52201</v>
      </c>
      <c r="E244" s="4">
        <f t="shared" si="28"/>
        <v>387760.53291694552</v>
      </c>
      <c r="F244" s="4">
        <f t="shared" si="24"/>
        <v>0</v>
      </c>
      <c r="G244" s="4">
        <f t="shared" si="29"/>
        <v>2261.9364420155157</v>
      </c>
      <c r="H244" s="4">
        <f t="shared" si="30"/>
        <v>390022.46935896104</v>
      </c>
      <c r="I244" s="2">
        <f t="shared" ca="1" si="25"/>
        <v>67</v>
      </c>
      <c r="J244" s="18">
        <f t="shared" si="27"/>
        <v>67796.656632515413</v>
      </c>
      <c r="K244" s="4"/>
    </row>
    <row r="245" spans="3:11" x14ac:dyDescent="0.25">
      <c r="C245">
        <v>235</v>
      </c>
      <c r="D245" s="9">
        <f t="shared" ca="1" si="26"/>
        <v>52232</v>
      </c>
      <c r="E245" s="4">
        <f t="shared" si="28"/>
        <v>390022.46935896104</v>
      </c>
      <c r="F245" s="4">
        <f t="shared" si="24"/>
        <v>0</v>
      </c>
      <c r="G245" s="4">
        <f t="shared" si="29"/>
        <v>2275.1310712606059</v>
      </c>
      <c r="H245" s="4">
        <f t="shared" si="30"/>
        <v>392297.60043022165</v>
      </c>
      <c r="I245" s="2">
        <f t="shared" ca="1" si="25"/>
        <v>68</v>
      </c>
      <c r="J245" s="18">
        <f t="shared" si="27"/>
        <v>67683.662204794557</v>
      </c>
      <c r="K245" s="4"/>
    </row>
    <row r="246" spans="3:11" x14ac:dyDescent="0.25">
      <c r="C246">
        <v>236</v>
      </c>
      <c r="D246" s="9">
        <f t="shared" ca="1" si="26"/>
        <v>52263</v>
      </c>
      <c r="E246" s="4">
        <f t="shared" si="28"/>
        <v>392297.60043022165</v>
      </c>
      <c r="F246" s="4">
        <f t="shared" si="24"/>
        <v>0</v>
      </c>
      <c r="G246" s="4">
        <f t="shared" si="29"/>
        <v>2288.4026691762929</v>
      </c>
      <c r="H246" s="4">
        <f t="shared" si="30"/>
        <v>394586.00309939793</v>
      </c>
      <c r="I246" s="2">
        <f t="shared" ca="1" si="25"/>
        <v>68</v>
      </c>
      <c r="J246" s="18">
        <f t="shared" si="27"/>
        <v>67570.856101119891</v>
      </c>
      <c r="K246" s="4"/>
    </row>
    <row r="247" spans="3:11" x14ac:dyDescent="0.25">
      <c r="C247">
        <v>237</v>
      </c>
      <c r="D247" s="9">
        <f t="shared" ca="1" si="26"/>
        <v>52291</v>
      </c>
      <c r="E247" s="4">
        <f t="shared" si="28"/>
        <v>394586.00309939793</v>
      </c>
      <c r="F247" s="4">
        <f t="shared" si="24"/>
        <v>0</v>
      </c>
      <c r="G247" s="4">
        <f t="shared" si="29"/>
        <v>2301.7516847464881</v>
      </c>
      <c r="H247" s="4">
        <f t="shared" si="30"/>
        <v>396887.7547841444</v>
      </c>
      <c r="I247" s="2">
        <f t="shared" ca="1" si="25"/>
        <v>68</v>
      </c>
      <c r="J247" s="18">
        <f t="shared" si="27"/>
        <v>67458.238007618027</v>
      </c>
      <c r="K247" s="4"/>
    </row>
    <row r="248" spans="3:11" x14ac:dyDescent="0.25">
      <c r="C248">
        <v>238</v>
      </c>
      <c r="D248" s="9">
        <f t="shared" ca="1" si="26"/>
        <v>52322</v>
      </c>
      <c r="E248" s="4">
        <f t="shared" si="28"/>
        <v>396887.7547841444</v>
      </c>
      <c r="F248" s="4">
        <f t="shared" si="24"/>
        <v>0</v>
      </c>
      <c r="G248" s="4">
        <f t="shared" si="29"/>
        <v>2315.178569574176</v>
      </c>
      <c r="H248" s="4">
        <f t="shared" si="30"/>
        <v>399202.9333537186</v>
      </c>
      <c r="I248" s="2">
        <f t="shared" ca="1" si="25"/>
        <v>68</v>
      </c>
      <c r="J248" s="18">
        <f t="shared" si="27"/>
        <v>67345.80761093866</v>
      </c>
      <c r="K248" s="4"/>
    </row>
    <row r="249" spans="3:11" x14ac:dyDescent="0.25">
      <c r="C249">
        <v>239</v>
      </c>
      <c r="D249" s="9">
        <f t="shared" ca="1" si="26"/>
        <v>52352</v>
      </c>
      <c r="E249" s="4">
        <f t="shared" si="28"/>
        <v>399202.9333537186</v>
      </c>
      <c r="F249" s="4">
        <f t="shared" si="24"/>
        <v>0</v>
      </c>
      <c r="G249" s="4">
        <f t="shared" si="29"/>
        <v>2328.6837778966919</v>
      </c>
      <c r="H249" s="4">
        <f t="shared" si="30"/>
        <v>401531.61713161529</v>
      </c>
      <c r="I249" s="2">
        <f t="shared" ca="1" si="25"/>
        <v>68</v>
      </c>
      <c r="J249" s="18">
        <f t="shared" si="27"/>
        <v>67233.564598253754</v>
      </c>
      <c r="K249" s="4"/>
    </row>
    <row r="250" spans="3:11" x14ac:dyDescent="0.25">
      <c r="C250">
        <v>240</v>
      </c>
      <c r="D250" s="9">
        <f t="shared" ca="1" si="26"/>
        <v>52383</v>
      </c>
      <c r="E250" s="4">
        <f t="shared" si="28"/>
        <v>401531.61713161529</v>
      </c>
      <c r="F250" s="4">
        <f t="shared" si="24"/>
        <v>0</v>
      </c>
      <c r="G250" s="4">
        <f t="shared" si="29"/>
        <v>2342.2677666010891</v>
      </c>
      <c r="H250" s="4">
        <f t="shared" si="30"/>
        <v>403873.88489821641</v>
      </c>
      <c r="I250" s="2">
        <f t="shared" ca="1" si="25"/>
        <v>68</v>
      </c>
      <c r="J250" s="18">
        <f t="shared" si="27"/>
        <v>67121.508657256665</v>
      </c>
      <c r="K250" s="19">
        <f>J250/100000</f>
        <v>0.67121508657256668</v>
      </c>
    </row>
    <row r="251" spans="3:11" x14ac:dyDescent="0.25">
      <c r="K251" s="4">
        <f>K250*H250</f>
        <v>271086.24461635516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Future Value Example</vt:lpstr>
      <vt:lpstr>View 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RBD</dc:creator>
  <cp:lastModifiedBy>RBD</cp:lastModifiedBy>
  <dcterms:created xsi:type="dcterms:W3CDTF">2023-07-10T15:13:00Z</dcterms:created>
  <dcterms:modified xsi:type="dcterms:W3CDTF">2023-07-12T15:33:25Z</dcterms:modified>
</cp:coreProperties>
</file>