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Videos\2024.06.06 Mortgage Calculator\"/>
    </mc:Choice>
  </mc:AlternateContent>
  <xr:revisionPtr revIDLastSave="0" documentId="13_ncr:1_{DF43ADFA-EF33-41E3-95ED-4A440EF41F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rrent Mortgage" sheetId="2" r:id="rId1"/>
    <sheet name="New Mortgag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6" i="1"/>
  <c r="D12" i="1" s="1"/>
  <c r="N7" i="1"/>
  <c r="N6" i="1"/>
  <c r="N5" i="1"/>
  <c r="E5" i="1"/>
  <c r="B5" i="1"/>
  <c r="B9" i="1" s="1"/>
  <c r="E9" i="1" s="1"/>
  <c r="E4" i="1"/>
  <c r="D13" i="1" l="1"/>
  <c r="D14" i="1" s="1"/>
  <c r="K14" i="1" s="1"/>
  <c r="E12" i="1"/>
  <c r="H12" i="1" s="1"/>
  <c r="K12" i="1"/>
  <c r="N8" i="1"/>
  <c r="N5" i="2"/>
  <c r="N6" i="2" s="1"/>
  <c r="B5" i="2"/>
  <c r="B9" i="2" s="1"/>
  <c r="F12" i="1" l="1"/>
  <c r="G12" i="1" s="1"/>
  <c r="K13" i="1"/>
  <c r="D15" i="1"/>
  <c r="D16" i="1" s="1"/>
  <c r="N7" i="2"/>
  <c r="I12" i="1" l="1"/>
  <c r="J12" i="1" s="1"/>
  <c r="E13" i="1" s="1"/>
  <c r="H13" i="1" s="1"/>
  <c r="K15" i="1"/>
  <c r="D17" i="1"/>
  <c r="K16" i="1"/>
  <c r="E5" i="2"/>
  <c r="E4" i="2"/>
  <c r="D12" i="2"/>
  <c r="F13" i="1" l="1"/>
  <c r="G13" i="1" s="1"/>
  <c r="D18" i="1"/>
  <c r="K17" i="1"/>
  <c r="L12" i="2"/>
  <c r="E12" i="2"/>
  <c r="F12" i="2" s="1"/>
  <c r="N8" i="2"/>
  <c r="K12" i="2"/>
  <c r="E9" i="2"/>
  <c r="D13" i="2"/>
  <c r="L13" i="2" s="1"/>
  <c r="I13" i="1" l="1"/>
  <c r="J13" i="1" s="1"/>
  <c r="E14" i="1" s="1"/>
  <c r="F14" i="1" s="1"/>
  <c r="G14" i="1" s="1"/>
  <c r="K18" i="1"/>
  <c r="D19" i="1"/>
  <c r="G12" i="2"/>
  <c r="H12" i="2"/>
  <c r="K13" i="2"/>
  <c r="D14" i="2"/>
  <c r="L14" i="2" s="1"/>
  <c r="I12" i="2" l="1"/>
  <c r="J12" i="2" s="1"/>
  <c r="E13" i="2" s="1"/>
  <c r="H14" i="1"/>
  <c r="I14" i="1" s="1"/>
  <c r="J14" i="1" s="1"/>
  <c r="E15" i="1" s="1"/>
  <c r="K19" i="1"/>
  <c r="D20" i="1"/>
  <c r="D15" i="2"/>
  <c r="K14" i="2"/>
  <c r="D21" i="1" l="1"/>
  <c r="K20" i="1"/>
  <c r="F15" i="1"/>
  <c r="G15" i="1" s="1"/>
  <c r="H15" i="1"/>
  <c r="D16" i="2"/>
  <c r="L16" i="2" s="1"/>
  <c r="L15" i="2"/>
  <c r="H13" i="2"/>
  <c r="F13" i="2"/>
  <c r="G13" i="2" s="1"/>
  <c r="K15" i="2"/>
  <c r="I15" i="1" l="1"/>
  <c r="J15" i="1" s="1"/>
  <c r="E16" i="1" s="1"/>
  <c r="D22" i="1"/>
  <c r="K21" i="1"/>
  <c r="K16" i="2"/>
  <c r="D17" i="2"/>
  <c r="L17" i="2" s="1"/>
  <c r="F16" i="1" l="1"/>
  <c r="G16" i="1" s="1"/>
  <c r="H16" i="1"/>
  <c r="D23" i="1"/>
  <c r="K22" i="1"/>
  <c r="D18" i="2"/>
  <c r="L18" i="2" s="1"/>
  <c r="K17" i="2"/>
  <c r="D24" i="1" l="1"/>
  <c r="K23" i="1"/>
  <c r="I16" i="1"/>
  <c r="J16" i="1" s="1"/>
  <c r="E17" i="1" s="1"/>
  <c r="K18" i="2"/>
  <c r="D19" i="2"/>
  <c r="L19" i="2" s="1"/>
  <c r="F17" i="1" l="1"/>
  <c r="G17" i="1" s="1"/>
  <c r="H17" i="1"/>
  <c r="D25" i="1"/>
  <c r="K24" i="1"/>
  <c r="K19" i="2"/>
  <c r="D20" i="2"/>
  <c r="L20" i="2" s="1"/>
  <c r="I17" i="1" l="1"/>
  <c r="J17" i="1" s="1"/>
  <c r="E18" i="1" s="1"/>
  <c r="H18" i="1" s="1"/>
  <c r="D26" i="1"/>
  <c r="K25" i="1"/>
  <c r="K20" i="2"/>
  <c r="D21" i="2"/>
  <c r="L21" i="2" s="1"/>
  <c r="F18" i="1" l="1"/>
  <c r="G18" i="1" s="1"/>
  <c r="I18" i="1" s="1"/>
  <c r="J18" i="1" s="1"/>
  <c r="E19" i="1" s="1"/>
  <c r="K26" i="1"/>
  <c r="D27" i="1"/>
  <c r="D22" i="2"/>
  <c r="L22" i="2" s="1"/>
  <c r="K21" i="2"/>
  <c r="H19" i="1" l="1"/>
  <c r="F19" i="1"/>
  <c r="G19" i="1" s="1"/>
  <c r="K27" i="1"/>
  <c r="D28" i="1"/>
  <c r="D23" i="2"/>
  <c r="L23" i="2" s="1"/>
  <c r="K22" i="2"/>
  <c r="K28" i="1" l="1"/>
  <c r="D29" i="1"/>
  <c r="I19" i="1"/>
  <c r="J19" i="1" s="1"/>
  <c r="E20" i="1" s="1"/>
  <c r="D24" i="2"/>
  <c r="L24" i="2" s="1"/>
  <c r="K23" i="2"/>
  <c r="H20" i="1" l="1"/>
  <c r="F20" i="1"/>
  <c r="G20" i="1" s="1"/>
  <c r="D30" i="1"/>
  <c r="K29" i="1"/>
  <c r="D25" i="2"/>
  <c r="L25" i="2" s="1"/>
  <c r="K24" i="2"/>
  <c r="D31" i="1" l="1"/>
  <c r="K30" i="1"/>
  <c r="I20" i="1"/>
  <c r="J20" i="1" s="1"/>
  <c r="E21" i="1" s="1"/>
  <c r="D26" i="2"/>
  <c r="L26" i="2" s="1"/>
  <c r="K25" i="2"/>
  <c r="H21" i="1" l="1"/>
  <c r="F21" i="1"/>
  <c r="G21" i="1" s="1"/>
  <c r="D32" i="1"/>
  <c r="K31" i="1"/>
  <c r="D27" i="2"/>
  <c r="L27" i="2" s="1"/>
  <c r="K26" i="2"/>
  <c r="I21" i="1" l="1"/>
  <c r="J21" i="1" s="1"/>
  <c r="E22" i="1" s="1"/>
  <c r="H22" i="1" s="1"/>
  <c r="D33" i="1"/>
  <c r="K32" i="1"/>
  <c r="D28" i="2"/>
  <c r="L28" i="2" s="1"/>
  <c r="K27" i="2"/>
  <c r="F22" i="1" l="1"/>
  <c r="G22" i="1" s="1"/>
  <c r="D34" i="1"/>
  <c r="K33" i="1"/>
  <c r="K28" i="2"/>
  <c r="D29" i="2"/>
  <c r="L29" i="2" s="1"/>
  <c r="I22" i="1" l="1"/>
  <c r="J22" i="1" s="1"/>
  <c r="E23" i="1" s="1"/>
  <c r="F23" i="1" s="1"/>
  <c r="K34" i="1"/>
  <c r="D35" i="1"/>
  <c r="K29" i="2"/>
  <c r="D30" i="2"/>
  <c r="L30" i="2" s="1"/>
  <c r="G23" i="1" l="1"/>
  <c r="H23" i="1"/>
  <c r="K35" i="1"/>
  <c r="D36" i="1"/>
  <c r="K30" i="2"/>
  <c r="D31" i="2"/>
  <c r="L31" i="2" s="1"/>
  <c r="I23" i="1" l="1"/>
  <c r="J23" i="1" s="1"/>
  <c r="E24" i="1" s="1"/>
  <c r="F24" i="1" s="1"/>
  <c r="G24" i="1" s="1"/>
  <c r="K36" i="1"/>
  <c r="D37" i="1"/>
  <c r="D32" i="2"/>
  <c r="L32" i="2" s="1"/>
  <c r="K31" i="2"/>
  <c r="H24" i="1" l="1"/>
  <c r="I24" i="1" s="1"/>
  <c r="J24" i="1" s="1"/>
  <c r="E25" i="1" s="1"/>
  <c r="D38" i="1"/>
  <c r="K37" i="1"/>
  <c r="D33" i="2"/>
  <c r="L33" i="2" s="1"/>
  <c r="K32" i="2"/>
  <c r="F25" i="1" l="1"/>
  <c r="G25" i="1" s="1"/>
  <c r="H25" i="1"/>
  <c r="D39" i="1"/>
  <c r="K38" i="1"/>
  <c r="K33" i="2"/>
  <c r="D34" i="2"/>
  <c r="L34" i="2" s="1"/>
  <c r="D40" i="1" l="1"/>
  <c r="K39" i="1"/>
  <c r="I25" i="1"/>
  <c r="J25" i="1" s="1"/>
  <c r="E26" i="1" s="1"/>
  <c r="K34" i="2"/>
  <c r="D35" i="2"/>
  <c r="L35" i="2" s="1"/>
  <c r="H26" i="1" l="1"/>
  <c r="F26" i="1"/>
  <c r="G26" i="1" s="1"/>
  <c r="D41" i="1"/>
  <c r="K40" i="1"/>
  <c r="D36" i="2"/>
  <c r="L36" i="2" s="1"/>
  <c r="K35" i="2"/>
  <c r="D42" i="1" l="1"/>
  <c r="K41" i="1"/>
  <c r="I26" i="1"/>
  <c r="J26" i="1" s="1"/>
  <c r="E27" i="1" s="1"/>
  <c r="K36" i="2"/>
  <c r="D37" i="2"/>
  <c r="L37" i="2" s="1"/>
  <c r="H27" i="1" l="1"/>
  <c r="F27" i="1"/>
  <c r="G27" i="1" s="1"/>
  <c r="K42" i="1"/>
  <c r="D43" i="1"/>
  <c r="D38" i="2"/>
  <c r="L38" i="2" s="1"/>
  <c r="K37" i="2"/>
  <c r="K43" i="1" l="1"/>
  <c r="D44" i="1"/>
  <c r="I27" i="1"/>
  <c r="J27" i="1" s="1"/>
  <c r="E28" i="1" s="1"/>
  <c r="K38" i="2"/>
  <c r="D39" i="2"/>
  <c r="L39" i="2" s="1"/>
  <c r="H28" i="1" l="1"/>
  <c r="F28" i="1"/>
  <c r="G28" i="1" s="1"/>
  <c r="D45" i="1"/>
  <c r="K44" i="1"/>
  <c r="D40" i="2"/>
  <c r="L40" i="2" s="1"/>
  <c r="K39" i="2"/>
  <c r="I28" i="1" l="1"/>
  <c r="J28" i="1" s="1"/>
  <c r="E29" i="1" s="1"/>
  <c r="D46" i="1"/>
  <c r="K45" i="1"/>
  <c r="D41" i="2"/>
  <c r="L41" i="2" s="1"/>
  <c r="K40" i="2"/>
  <c r="H29" i="1" l="1"/>
  <c r="F29" i="1"/>
  <c r="G29" i="1" s="1"/>
  <c r="D47" i="1"/>
  <c r="K46" i="1"/>
  <c r="K41" i="2"/>
  <c r="D42" i="2"/>
  <c r="L42" i="2" s="1"/>
  <c r="I29" i="1" l="1"/>
  <c r="J29" i="1" s="1"/>
  <c r="E30" i="1" s="1"/>
  <c r="D48" i="1"/>
  <c r="K47" i="1"/>
  <c r="K42" i="2"/>
  <c r="D43" i="2"/>
  <c r="L43" i="2" s="1"/>
  <c r="H30" i="1" l="1"/>
  <c r="F30" i="1"/>
  <c r="G30" i="1" s="1"/>
  <c r="D49" i="1"/>
  <c r="K48" i="1"/>
  <c r="D44" i="2"/>
  <c r="L44" i="2" s="1"/>
  <c r="K43" i="2"/>
  <c r="I30" i="1" l="1"/>
  <c r="J30" i="1" s="1"/>
  <c r="E31" i="1" s="1"/>
  <c r="D50" i="1"/>
  <c r="K49" i="1"/>
  <c r="D45" i="2"/>
  <c r="L45" i="2" s="1"/>
  <c r="K44" i="2"/>
  <c r="H31" i="1" l="1"/>
  <c r="F31" i="1"/>
  <c r="G31" i="1" s="1"/>
  <c r="K50" i="1"/>
  <c r="D51" i="1"/>
  <c r="D46" i="2"/>
  <c r="L46" i="2" s="1"/>
  <c r="K45" i="2"/>
  <c r="I31" i="1" l="1"/>
  <c r="J31" i="1" s="1"/>
  <c r="E32" i="1" s="1"/>
  <c r="K51" i="1"/>
  <c r="D52" i="1"/>
  <c r="K46" i="2"/>
  <c r="D47" i="2"/>
  <c r="L47" i="2" s="1"/>
  <c r="F32" i="1" l="1"/>
  <c r="G32" i="1" s="1"/>
  <c r="H32" i="1"/>
  <c r="K52" i="1"/>
  <c r="D53" i="1"/>
  <c r="D48" i="2"/>
  <c r="L48" i="2" s="1"/>
  <c r="K47" i="2"/>
  <c r="I32" i="1" l="1"/>
  <c r="J32" i="1" s="1"/>
  <c r="E33" i="1" s="1"/>
  <c r="D54" i="1"/>
  <c r="K53" i="1"/>
  <c r="D49" i="2"/>
  <c r="L49" i="2" s="1"/>
  <c r="K48" i="2"/>
  <c r="F33" i="1" l="1"/>
  <c r="G33" i="1" s="1"/>
  <c r="H33" i="1"/>
  <c r="D55" i="1"/>
  <c r="K54" i="1"/>
  <c r="K49" i="2"/>
  <c r="D50" i="2"/>
  <c r="L50" i="2" s="1"/>
  <c r="I33" i="1" l="1"/>
  <c r="J33" i="1" s="1"/>
  <c r="E34" i="1" s="1"/>
  <c r="D56" i="1"/>
  <c r="K55" i="1"/>
  <c r="K50" i="2"/>
  <c r="D51" i="2"/>
  <c r="L51" i="2" s="1"/>
  <c r="H34" i="1" l="1"/>
  <c r="F34" i="1"/>
  <c r="G34" i="1" s="1"/>
  <c r="D57" i="1"/>
  <c r="K56" i="1"/>
  <c r="K51" i="2"/>
  <c r="D52" i="2"/>
  <c r="L52" i="2" s="1"/>
  <c r="I34" i="1" l="1"/>
  <c r="J34" i="1" s="1"/>
  <c r="E35" i="1" s="1"/>
  <c r="D58" i="1"/>
  <c r="K57" i="1"/>
  <c r="K52" i="2"/>
  <c r="D53" i="2"/>
  <c r="L53" i="2" s="1"/>
  <c r="F35" i="1" l="1"/>
  <c r="G35" i="1" s="1"/>
  <c r="H35" i="1"/>
  <c r="K58" i="1"/>
  <c r="D59" i="1"/>
  <c r="D54" i="2"/>
  <c r="L54" i="2" s="1"/>
  <c r="K53" i="2"/>
  <c r="I35" i="1" l="1"/>
  <c r="J35" i="1" s="1"/>
  <c r="E36" i="1" s="1"/>
  <c r="K59" i="1"/>
  <c r="D60" i="1"/>
  <c r="D55" i="2"/>
  <c r="L55" i="2" s="1"/>
  <c r="K54" i="2"/>
  <c r="H36" i="1" l="1"/>
  <c r="F36" i="1"/>
  <c r="G36" i="1" s="1"/>
  <c r="K60" i="1"/>
  <c r="D61" i="1"/>
  <c r="D56" i="2"/>
  <c r="L56" i="2" s="1"/>
  <c r="K55" i="2"/>
  <c r="I36" i="1" l="1"/>
  <c r="J36" i="1" s="1"/>
  <c r="E37" i="1" s="1"/>
  <c r="F37" i="1" s="1"/>
  <c r="D62" i="1"/>
  <c r="K61" i="1"/>
  <c r="D57" i="2"/>
  <c r="L57" i="2" s="1"/>
  <c r="K56" i="2"/>
  <c r="H37" i="1" l="1"/>
  <c r="G37" i="1"/>
  <c r="D63" i="1"/>
  <c r="K62" i="1"/>
  <c r="K57" i="2"/>
  <c r="D58" i="2"/>
  <c r="L58" i="2" s="1"/>
  <c r="I37" i="1" l="1"/>
  <c r="J37" i="1" s="1"/>
  <c r="E38" i="1" s="1"/>
  <c r="H38" i="1" s="1"/>
  <c r="D64" i="1"/>
  <c r="K63" i="1"/>
  <c r="D59" i="2"/>
  <c r="L59" i="2" s="1"/>
  <c r="K58" i="2"/>
  <c r="F38" i="1" l="1"/>
  <c r="G38" i="1" s="1"/>
  <c r="I38" i="1" s="1"/>
  <c r="J38" i="1" s="1"/>
  <c r="E39" i="1" s="1"/>
  <c r="F39" i="1" s="1"/>
  <c r="D65" i="1"/>
  <c r="K64" i="1"/>
  <c r="D60" i="2"/>
  <c r="L60" i="2" s="1"/>
  <c r="K59" i="2"/>
  <c r="H39" i="1" l="1"/>
  <c r="G39" i="1"/>
  <c r="D66" i="1"/>
  <c r="K65" i="1"/>
  <c r="K60" i="2"/>
  <c r="D61" i="2"/>
  <c r="L61" i="2" s="1"/>
  <c r="I39" i="1" l="1"/>
  <c r="J39" i="1" s="1"/>
  <c r="E40" i="1" s="1"/>
  <c r="H40" i="1" s="1"/>
  <c r="K66" i="1"/>
  <c r="D67" i="1"/>
  <c r="K61" i="2"/>
  <c r="D62" i="2"/>
  <c r="L62" i="2" s="1"/>
  <c r="F40" i="1" l="1"/>
  <c r="G40" i="1" s="1"/>
  <c r="I40" i="1" s="1"/>
  <c r="J40" i="1" s="1"/>
  <c r="E41" i="1" s="1"/>
  <c r="K67" i="1"/>
  <c r="D68" i="1"/>
  <c r="D63" i="2"/>
  <c r="L63" i="2" s="1"/>
  <c r="K62" i="2"/>
  <c r="H41" i="1" l="1"/>
  <c r="F41" i="1"/>
  <c r="G41" i="1" s="1"/>
  <c r="D69" i="1"/>
  <c r="K68" i="1"/>
  <c r="D64" i="2"/>
  <c r="L64" i="2" s="1"/>
  <c r="K63" i="2"/>
  <c r="I41" i="1" l="1"/>
  <c r="J41" i="1" s="1"/>
  <c r="E42" i="1" s="1"/>
  <c r="D70" i="1"/>
  <c r="K69" i="1"/>
  <c r="D65" i="2"/>
  <c r="L65" i="2" s="1"/>
  <c r="K64" i="2"/>
  <c r="F42" i="1" l="1"/>
  <c r="G42" i="1" s="1"/>
  <c r="H42" i="1"/>
  <c r="D71" i="1"/>
  <c r="K70" i="1"/>
  <c r="D66" i="2"/>
  <c r="L66" i="2" s="1"/>
  <c r="K65" i="2"/>
  <c r="I42" i="1" l="1"/>
  <c r="J42" i="1" s="1"/>
  <c r="E43" i="1" s="1"/>
  <c r="H43" i="1" s="1"/>
  <c r="D72" i="1"/>
  <c r="K71" i="1"/>
  <c r="D67" i="2"/>
  <c r="L67" i="2" s="1"/>
  <c r="K66" i="2"/>
  <c r="F43" i="1" l="1"/>
  <c r="G43" i="1" s="1"/>
  <c r="I43" i="1" s="1"/>
  <c r="J43" i="1" s="1"/>
  <c r="E44" i="1" s="1"/>
  <c r="D73" i="1"/>
  <c r="K72" i="1"/>
  <c r="D68" i="2"/>
  <c r="L68" i="2" s="1"/>
  <c r="K67" i="2"/>
  <c r="H44" i="1" l="1"/>
  <c r="F44" i="1"/>
  <c r="D74" i="1"/>
  <c r="K73" i="1"/>
  <c r="D69" i="2"/>
  <c r="L69" i="2" s="1"/>
  <c r="K68" i="2"/>
  <c r="G44" i="1" l="1"/>
  <c r="I44" i="1" s="1"/>
  <c r="J44" i="1" s="1"/>
  <c r="E45" i="1" s="1"/>
  <c r="K74" i="1"/>
  <c r="D75" i="1"/>
  <c r="D70" i="2"/>
  <c r="L70" i="2" s="1"/>
  <c r="K69" i="2"/>
  <c r="H45" i="1" l="1"/>
  <c r="F45" i="1"/>
  <c r="G45" i="1" s="1"/>
  <c r="K75" i="1"/>
  <c r="D76" i="1"/>
  <c r="D71" i="2"/>
  <c r="L71" i="2" s="1"/>
  <c r="K70" i="2"/>
  <c r="I45" i="1" l="1"/>
  <c r="J45" i="1" s="1"/>
  <c r="E46" i="1" s="1"/>
  <c r="F46" i="1" s="1"/>
  <c r="G46" i="1" s="1"/>
  <c r="K76" i="1"/>
  <c r="D77" i="1"/>
  <c r="K71" i="2"/>
  <c r="D72" i="2"/>
  <c r="L72" i="2" s="1"/>
  <c r="H46" i="1" l="1"/>
  <c r="I46" i="1" s="1"/>
  <c r="J46" i="1" s="1"/>
  <c r="E47" i="1" s="1"/>
  <c r="F47" i="1" s="1"/>
  <c r="G47" i="1" s="1"/>
  <c r="D78" i="1"/>
  <c r="K77" i="1"/>
  <c r="K72" i="2"/>
  <c r="D73" i="2"/>
  <c r="L73" i="2" s="1"/>
  <c r="H47" i="1" l="1"/>
  <c r="I47" i="1" s="1"/>
  <c r="J47" i="1" s="1"/>
  <c r="E48" i="1" s="1"/>
  <c r="K73" i="2"/>
  <c r="D74" i="2"/>
  <c r="L74" i="2" s="1"/>
  <c r="D79" i="1"/>
  <c r="K78" i="1"/>
  <c r="D75" i="2" l="1"/>
  <c r="L75" i="2" s="1"/>
  <c r="K74" i="2"/>
  <c r="K79" i="1"/>
  <c r="D80" i="1"/>
  <c r="F48" i="1"/>
  <c r="G48" i="1" s="1"/>
  <c r="H48" i="1"/>
  <c r="D76" i="2" l="1"/>
  <c r="L76" i="2" s="1"/>
  <c r="K75" i="2"/>
  <c r="I48" i="1"/>
  <c r="J48" i="1" s="1"/>
  <c r="E49" i="1" s="1"/>
  <c r="D81" i="1"/>
  <c r="K80" i="1"/>
  <c r="D77" i="2"/>
  <c r="L77" i="2" s="1"/>
  <c r="K76" i="2" l="1"/>
  <c r="D82" i="1"/>
  <c r="K81" i="1"/>
  <c r="H49" i="1"/>
  <c r="F49" i="1"/>
  <c r="K77" i="2"/>
  <c r="D78" i="2"/>
  <c r="L78" i="2" s="1"/>
  <c r="G49" i="1" l="1"/>
  <c r="I49" i="1" s="1"/>
  <c r="J49" i="1" s="1"/>
  <c r="E50" i="1" s="1"/>
  <c r="D83" i="1"/>
  <c r="K82" i="1"/>
  <c r="K78" i="2"/>
  <c r="D79" i="2"/>
  <c r="L79" i="2" s="1"/>
  <c r="H50" i="1" l="1"/>
  <c r="F50" i="1"/>
  <c r="G50" i="1" s="1"/>
  <c r="D84" i="1"/>
  <c r="K83" i="1"/>
  <c r="K79" i="2"/>
  <c r="D80" i="2"/>
  <c r="L80" i="2" s="1"/>
  <c r="I50" i="1" l="1"/>
  <c r="J50" i="1" s="1"/>
  <c r="E51" i="1" s="1"/>
  <c r="D85" i="1"/>
  <c r="K84" i="1"/>
  <c r="K80" i="2"/>
  <c r="D81" i="2"/>
  <c r="L81" i="2" s="1"/>
  <c r="D86" i="1" l="1"/>
  <c r="K85" i="1"/>
  <c r="H51" i="1"/>
  <c r="F51" i="1"/>
  <c r="G51" i="1" s="1"/>
  <c r="K81" i="2"/>
  <c r="D82" i="2"/>
  <c r="L82" i="2" s="1"/>
  <c r="I51" i="1" l="1"/>
  <c r="J51" i="1" s="1"/>
  <c r="E52" i="1" s="1"/>
  <c r="K86" i="1"/>
  <c r="D87" i="1"/>
  <c r="K82" i="2"/>
  <c r="D83" i="2"/>
  <c r="L83" i="2" s="1"/>
  <c r="H52" i="1" l="1"/>
  <c r="F52" i="1"/>
  <c r="G52" i="1" s="1"/>
  <c r="K87" i="1"/>
  <c r="D88" i="1"/>
  <c r="K83" i="2"/>
  <c r="D84" i="2"/>
  <c r="L84" i="2" s="1"/>
  <c r="I52" i="1" l="1"/>
  <c r="J52" i="1" s="1"/>
  <c r="E53" i="1" s="1"/>
  <c r="K88" i="1"/>
  <c r="D89" i="1"/>
  <c r="K84" i="2"/>
  <c r="D85" i="2"/>
  <c r="L85" i="2" s="1"/>
  <c r="D90" i="1" l="1"/>
  <c r="K89" i="1"/>
  <c r="H53" i="1"/>
  <c r="F53" i="1"/>
  <c r="G53" i="1" s="1"/>
  <c r="K85" i="2"/>
  <c r="D86" i="2"/>
  <c r="L86" i="2" s="1"/>
  <c r="I53" i="1" l="1"/>
  <c r="J53" i="1" s="1"/>
  <c r="E54" i="1" s="1"/>
  <c r="D91" i="1"/>
  <c r="K90" i="1"/>
  <c r="K86" i="2"/>
  <c r="D87" i="2"/>
  <c r="L87" i="2" s="1"/>
  <c r="D92" i="1" l="1"/>
  <c r="K91" i="1"/>
  <c r="H54" i="1"/>
  <c r="F54" i="1"/>
  <c r="G54" i="1" s="1"/>
  <c r="K87" i="2"/>
  <c r="D88" i="2"/>
  <c r="L88" i="2" s="1"/>
  <c r="I54" i="1" l="1"/>
  <c r="J54" i="1" s="1"/>
  <c r="E55" i="1" s="1"/>
  <c r="D93" i="1"/>
  <c r="K92" i="1"/>
  <c r="K88" i="2"/>
  <c r="D89" i="2"/>
  <c r="L89" i="2" s="1"/>
  <c r="D94" i="1" l="1"/>
  <c r="K93" i="1"/>
  <c r="F55" i="1"/>
  <c r="G55" i="1" s="1"/>
  <c r="H55" i="1"/>
  <c r="K89" i="2"/>
  <c r="D90" i="2"/>
  <c r="L90" i="2" s="1"/>
  <c r="I55" i="1" l="1"/>
  <c r="J55" i="1" s="1"/>
  <c r="E56" i="1" s="1"/>
  <c r="K94" i="1"/>
  <c r="D95" i="1"/>
  <c r="K90" i="2"/>
  <c r="D91" i="2"/>
  <c r="L91" i="2" s="1"/>
  <c r="K95" i="1" l="1"/>
  <c r="D96" i="1"/>
  <c r="F56" i="1"/>
  <c r="G56" i="1" s="1"/>
  <c r="H56" i="1"/>
  <c r="K91" i="2"/>
  <c r="D92" i="2"/>
  <c r="L92" i="2" s="1"/>
  <c r="I56" i="1" l="1"/>
  <c r="J56" i="1" s="1"/>
  <c r="E57" i="1" s="1"/>
  <c r="D97" i="1"/>
  <c r="K96" i="1"/>
  <c r="K92" i="2"/>
  <c r="D93" i="2"/>
  <c r="L93" i="2" s="1"/>
  <c r="D98" i="1" l="1"/>
  <c r="K97" i="1"/>
  <c r="F57" i="1"/>
  <c r="G57" i="1" s="1"/>
  <c r="H57" i="1"/>
  <c r="K93" i="2"/>
  <c r="D94" i="2"/>
  <c r="L94" i="2" s="1"/>
  <c r="I57" i="1" l="1"/>
  <c r="J57" i="1" s="1"/>
  <c r="E58" i="1" s="1"/>
  <c r="D99" i="1"/>
  <c r="K98" i="1"/>
  <c r="K94" i="2"/>
  <c r="D95" i="2"/>
  <c r="L95" i="2" s="1"/>
  <c r="D100" i="1" l="1"/>
  <c r="K99" i="1"/>
  <c r="H58" i="1"/>
  <c r="F58" i="1"/>
  <c r="K95" i="2"/>
  <c r="D96" i="2"/>
  <c r="L96" i="2" s="1"/>
  <c r="G58" i="1" l="1"/>
  <c r="I58" i="1" s="1"/>
  <c r="J58" i="1" s="1"/>
  <c r="E59" i="1" s="1"/>
  <c r="D101" i="1"/>
  <c r="K100" i="1"/>
  <c r="K96" i="2"/>
  <c r="D97" i="2"/>
  <c r="L97" i="2" s="1"/>
  <c r="H59" i="1" l="1"/>
  <c r="F59" i="1"/>
  <c r="G59" i="1" s="1"/>
  <c r="D102" i="1"/>
  <c r="K101" i="1"/>
  <c r="K97" i="2"/>
  <c r="D98" i="2"/>
  <c r="L98" i="2" s="1"/>
  <c r="K102" i="1" l="1"/>
  <c r="D103" i="1"/>
  <c r="I59" i="1"/>
  <c r="J59" i="1" s="1"/>
  <c r="E60" i="1" s="1"/>
  <c r="K98" i="2"/>
  <c r="D99" i="2"/>
  <c r="L99" i="2" s="1"/>
  <c r="K103" i="1" l="1"/>
  <c r="D104" i="1"/>
  <c r="H60" i="1"/>
  <c r="F60" i="1"/>
  <c r="G60" i="1" s="1"/>
  <c r="K99" i="2"/>
  <c r="D100" i="2"/>
  <c r="L100" i="2" s="1"/>
  <c r="I60" i="1" l="1"/>
  <c r="J60" i="1" s="1"/>
  <c r="E61" i="1" s="1"/>
  <c r="D105" i="1"/>
  <c r="K104" i="1"/>
  <c r="K100" i="2"/>
  <c r="D101" i="2"/>
  <c r="L101" i="2" s="1"/>
  <c r="K105" i="1" l="1"/>
  <c r="D106" i="1"/>
  <c r="H61" i="1"/>
  <c r="F61" i="1"/>
  <c r="K101" i="2"/>
  <c r="D102" i="2"/>
  <c r="L102" i="2" s="1"/>
  <c r="D107" i="1" l="1"/>
  <c r="K106" i="1"/>
  <c r="G61" i="1"/>
  <c r="I61" i="1" s="1"/>
  <c r="J61" i="1" s="1"/>
  <c r="E62" i="1" s="1"/>
  <c r="K102" i="2"/>
  <c r="D103" i="2"/>
  <c r="L103" i="2" s="1"/>
  <c r="H62" i="1" l="1"/>
  <c r="F62" i="1"/>
  <c r="G62" i="1" s="1"/>
  <c r="D108" i="1"/>
  <c r="K107" i="1"/>
  <c r="K103" i="2"/>
  <c r="D104" i="2"/>
  <c r="L104" i="2" s="1"/>
  <c r="I62" i="1" l="1"/>
  <c r="J62" i="1" s="1"/>
  <c r="E63" i="1" s="1"/>
  <c r="D109" i="1"/>
  <c r="K108" i="1"/>
  <c r="K104" i="2"/>
  <c r="D105" i="2"/>
  <c r="L105" i="2" s="1"/>
  <c r="D110" i="1" l="1"/>
  <c r="K109" i="1"/>
  <c r="F63" i="1"/>
  <c r="H63" i="1"/>
  <c r="K105" i="2"/>
  <c r="D106" i="2"/>
  <c r="L106" i="2" s="1"/>
  <c r="G63" i="1" l="1"/>
  <c r="I63" i="1" s="1"/>
  <c r="J63" i="1" s="1"/>
  <c r="E64" i="1" s="1"/>
  <c r="K110" i="1"/>
  <c r="D111" i="1"/>
  <c r="K106" i="2"/>
  <c r="D107" i="2"/>
  <c r="L107" i="2" s="1"/>
  <c r="F64" i="1" l="1"/>
  <c r="G64" i="1" s="1"/>
  <c r="H64" i="1"/>
  <c r="K111" i="1"/>
  <c r="D112" i="1"/>
  <c r="K107" i="2"/>
  <c r="D108" i="2"/>
  <c r="L108" i="2" s="1"/>
  <c r="D113" i="1" l="1"/>
  <c r="K112" i="1"/>
  <c r="I64" i="1"/>
  <c r="J64" i="1" s="1"/>
  <c r="E65" i="1" s="1"/>
  <c r="K108" i="2"/>
  <c r="D109" i="2"/>
  <c r="L109" i="2" s="1"/>
  <c r="F65" i="1" l="1"/>
  <c r="G65" i="1" s="1"/>
  <c r="H65" i="1"/>
  <c r="D114" i="1"/>
  <c r="K113" i="1"/>
  <c r="K109" i="2"/>
  <c r="D110" i="2"/>
  <c r="L110" i="2" s="1"/>
  <c r="I65" i="1" l="1"/>
  <c r="J65" i="1" s="1"/>
  <c r="E66" i="1" s="1"/>
  <c r="D115" i="1"/>
  <c r="K114" i="1"/>
  <c r="K110" i="2"/>
  <c r="D111" i="2"/>
  <c r="L111" i="2" s="1"/>
  <c r="D116" i="1" l="1"/>
  <c r="K115" i="1"/>
  <c r="H66" i="1"/>
  <c r="F66" i="1"/>
  <c r="G66" i="1" s="1"/>
  <c r="K111" i="2"/>
  <c r="D112" i="2"/>
  <c r="L112" i="2" s="1"/>
  <c r="I66" i="1" l="1"/>
  <c r="J66" i="1" s="1"/>
  <c r="E67" i="1" s="1"/>
  <c r="D117" i="1"/>
  <c r="K116" i="1"/>
  <c r="K112" i="2"/>
  <c r="D113" i="2"/>
  <c r="L113" i="2" s="1"/>
  <c r="D118" i="1" l="1"/>
  <c r="K117" i="1"/>
  <c r="H67" i="1"/>
  <c r="F67" i="1"/>
  <c r="K113" i="2"/>
  <c r="D114" i="2"/>
  <c r="L114" i="2" s="1"/>
  <c r="G67" i="1" l="1"/>
  <c r="I67" i="1" s="1"/>
  <c r="J67" i="1" s="1"/>
  <c r="E68" i="1" s="1"/>
  <c r="K118" i="1"/>
  <c r="D119" i="1"/>
  <c r="K114" i="2"/>
  <c r="D115" i="2"/>
  <c r="L115" i="2" s="1"/>
  <c r="H68" i="1" l="1"/>
  <c r="F68" i="1"/>
  <c r="G68" i="1" s="1"/>
  <c r="K119" i="1"/>
  <c r="D120" i="1"/>
  <c r="K115" i="2"/>
  <c r="D116" i="2"/>
  <c r="L116" i="2" s="1"/>
  <c r="K120" i="1" l="1"/>
  <c r="D121" i="1"/>
  <c r="I68" i="1"/>
  <c r="J68" i="1" s="1"/>
  <c r="E69" i="1" s="1"/>
  <c r="K116" i="2"/>
  <c r="D117" i="2"/>
  <c r="L117" i="2" s="1"/>
  <c r="D122" i="1" l="1"/>
  <c r="K121" i="1"/>
  <c r="H69" i="1"/>
  <c r="F69" i="1"/>
  <c r="K117" i="2"/>
  <c r="D118" i="2"/>
  <c r="L118" i="2" s="1"/>
  <c r="G69" i="1" l="1"/>
  <c r="I69" i="1" s="1"/>
  <c r="J69" i="1" s="1"/>
  <c r="E70" i="1" s="1"/>
  <c r="D123" i="1"/>
  <c r="K122" i="1"/>
  <c r="K118" i="2"/>
  <c r="D119" i="2"/>
  <c r="L119" i="2" s="1"/>
  <c r="H70" i="1" l="1"/>
  <c r="F70" i="1"/>
  <c r="D124" i="1"/>
  <c r="K123" i="1"/>
  <c r="K119" i="2"/>
  <c r="D120" i="2"/>
  <c r="L120" i="2" s="1"/>
  <c r="D125" i="1" l="1"/>
  <c r="K124" i="1"/>
  <c r="G70" i="1"/>
  <c r="I70" i="1" s="1"/>
  <c r="J70" i="1" s="1"/>
  <c r="E71" i="1" s="1"/>
  <c r="K120" i="2"/>
  <c r="D121" i="2"/>
  <c r="L121" i="2" s="1"/>
  <c r="F71" i="1" l="1"/>
  <c r="H71" i="1"/>
  <c r="D126" i="1"/>
  <c r="K125" i="1"/>
  <c r="K121" i="2"/>
  <c r="D122" i="2"/>
  <c r="L122" i="2" s="1"/>
  <c r="K126" i="1" l="1"/>
  <c r="D127" i="1"/>
  <c r="G71" i="1"/>
  <c r="I71" i="1" s="1"/>
  <c r="J71" i="1" s="1"/>
  <c r="E72" i="1" s="1"/>
  <c r="K122" i="2"/>
  <c r="D123" i="2"/>
  <c r="L123" i="2" s="1"/>
  <c r="F72" i="1" l="1"/>
  <c r="G72" i="1" s="1"/>
  <c r="H72" i="1"/>
  <c r="K127" i="1"/>
  <c r="D128" i="1"/>
  <c r="K123" i="2"/>
  <c r="D124" i="2"/>
  <c r="L124" i="2" s="1"/>
  <c r="D129" i="1" l="1"/>
  <c r="K128" i="1"/>
  <c r="I72" i="1"/>
  <c r="J72" i="1" s="1"/>
  <c r="E73" i="1" s="1"/>
  <c r="K124" i="2"/>
  <c r="D125" i="2"/>
  <c r="L125" i="2" s="1"/>
  <c r="H73" i="1" l="1"/>
  <c r="F73" i="1"/>
  <c r="G73" i="1" s="1"/>
  <c r="D130" i="1"/>
  <c r="K129" i="1"/>
  <c r="K125" i="2"/>
  <c r="D126" i="2"/>
  <c r="L126" i="2" s="1"/>
  <c r="D131" i="1" l="1"/>
  <c r="K130" i="1"/>
  <c r="I73" i="1"/>
  <c r="J73" i="1" s="1"/>
  <c r="E74" i="1" s="1"/>
  <c r="K126" i="2"/>
  <c r="D127" i="2"/>
  <c r="L127" i="2" s="1"/>
  <c r="H74" i="1" l="1"/>
  <c r="F74" i="1"/>
  <c r="G74" i="1" s="1"/>
  <c r="D132" i="1"/>
  <c r="K131" i="1"/>
  <c r="K127" i="2"/>
  <c r="D128" i="2"/>
  <c r="L128" i="2" s="1"/>
  <c r="I74" i="1" l="1"/>
  <c r="J74" i="1" s="1"/>
  <c r="E75" i="1" s="1"/>
  <c r="D133" i="1"/>
  <c r="K132" i="1"/>
  <c r="K128" i="2"/>
  <c r="D129" i="2"/>
  <c r="L129" i="2" s="1"/>
  <c r="D134" i="1" l="1"/>
  <c r="K133" i="1"/>
  <c r="H75" i="1"/>
  <c r="F75" i="1"/>
  <c r="K129" i="2"/>
  <c r="D130" i="2"/>
  <c r="L130" i="2" s="1"/>
  <c r="G75" i="1" l="1"/>
  <c r="I75" i="1" s="1"/>
  <c r="J75" i="1" s="1"/>
  <c r="E76" i="1" s="1"/>
  <c r="K134" i="1"/>
  <c r="D135" i="1"/>
  <c r="K130" i="2"/>
  <c r="D131" i="2"/>
  <c r="L131" i="2" s="1"/>
  <c r="F76" i="1" l="1"/>
  <c r="G76" i="1" s="1"/>
  <c r="H76" i="1"/>
  <c r="K135" i="1"/>
  <c r="D136" i="1"/>
  <c r="K131" i="2"/>
  <c r="D132" i="2"/>
  <c r="L132" i="2" s="1"/>
  <c r="D137" i="1" l="1"/>
  <c r="K136" i="1"/>
  <c r="I76" i="1"/>
  <c r="J76" i="1" s="1"/>
  <c r="E77" i="1" s="1"/>
  <c r="K132" i="2"/>
  <c r="D133" i="2"/>
  <c r="L133" i="2" s="1"/>
  <c r="H77" i="1" l="1"/>
  <c r="F77" i="1"/>
  <c r="G77" i="1" s="1"/>
  <c r="D138" i="1"/>
  <c r="K137" i="1"/>
  <c r="K133" i="2"/>
  <c r="D134" i="2"/>
  <c r="L134" i="2" s="1"/>
  <c r="D139" i="1" l="1"/>
  <c r="K138" i="1"/>
  <c r="I77" i="1"/>
  <c r="J77" i="1" s="1"/>
  <c r="E78" i="1" s="1"/>
  <c r="K134" i="2"/>
  <c r="D135" i="2"/>
  <c r="L135" i="2" s="1"/>
  <c r="H78" i="1" l="1"/>
  <c r="F78" i="1"/>
  <c r="D140" i="1"/>
  <c r="K139" i="1"/>
  <c r="K135" i="2"/>
  <c r="D136" i="2"/>
  <c r="L136" i="2" s="1"/>
  <c r="G78" i="1" l="1"/>
  <c r="I78" i="1" s="1"/>
  <c r="J78" i="1" s="1"/>
  <c r="E79" i="1" s="1"/>
  <c r="D141" i="1"/>
  <c r="K140" i="1"/>
  <c r="K136" i="2"/>
  <c r="D137" i="2"/>
  <c r="L137" i="2" s="1"/>
  <c r="H79" i="1" l="1"/>
  <c r="F79" i="1"/>
  <c r="G79" i="1" s="1"/>
  <c r="D142" i="1"/>
  <c r="K141" i="1"/>
  <c r="K137" i="2"/>
  <c r="D138" i="2"/>
  <c r="L138" i="2" s="1"/>
  <c r="I79" i="1" l="1"/>
  <c r="J79" i="1" s="1"/>
  <c r="E80" i="1" s="1"/>
  <c r="K142" i="1"/>
  <c r="D143" i="1"/>
  <c r="K138" i="2"/>
  <c r="D139" i="2"/>
  <c r="L139" i="2" s="1"/>
  <c r="K143" i="1" l="1"/>
  <c r="D144" i="1"/>
  <c r="H80" i="1"/>
  <c r="F80" i="1"/>
  <c r="G80" i="1" s="1"/>
  <c r="K139" i="2"/>
  <c r="D140" i="2"/>
  <c r="L140" i="2" s="1"/>
  <c r="I80" i="1" l="1"/>
  <c r="J80" i="1" s="1"/>
  <c r="E81" i="1" s="1"/>
  <c r="K144" i="1"/>
  <c r="D145" i="1"/>
  <c r="K140" i="2"/>
  <c r="D141" i="2"/>
  <c r="L141" i="2" s="1"/>
  <c r="D146" i="1" l="1"/>
  <c r="K145" i="1"/>
  <c r="H81" i="1"/>
  <c r="F81" i="1"/>
  <c r="G81" i="1" s="1"/>
  <c r="K141" i="2"/>
  <c r="D142" i="2"/>
  <c r="L142" i="2" s="1"/>
  <c r="I81" i="1" l="1"/>
  <c r="J81" i="1" s="1"/>
  <c r="E82" i="1" s="1"/>
  <c r="D147" i="1"/>
  <c r="K146" i="1"/>
  <c r="K142" i="2"/>
  <c r="D143" i="2"/>
  <c r="L143" i="2" s="1"/>
  <c r="D148" i="1" l="1"/>
  <c r="K147" i="1"/>
  <c r="H82" i="1"/>
  <c r="F82" i="1"/>
  <c r="G82" i="1" s="1"/>
  <c r="K143" i="2"/>
  <c r="D144" i="2"/>
  <c r="L144" i="2" s="1"/>
  <c r="I82" i="1" l="1"/>
  <c r="J82" i="1" s="1"/>
  <c r="E83" i="1" s="1"/>
  <c r="D149" i="1"/>
  <c r="K148" i="1"/>
  <c r="K144" i="2"/>
  <c r="D145" i="2"/>
  <c r="L145" i="2" s="1"/>
  <c r="D150" i="1" l="1"/>
  <c r="K149" i="1"/>
  <c r="H83" i="1"/>
  <c r="F83" i="1"/>
  <c r="K145" i="2"/>
  <c r="D146" i="2"/>
  <c r="L146" i="2" s="1"/>
  <c r="G83" i="1" l="1"/>
  <c r="I83" i="1" s="1"/>
  <c r="J83" i="1" s="1"/>
  <c r="E84" i="1" s="1"/>
  <c r="K150" i="1"/>
  <c r="D151" i="1"/>
  <c r="K146" i="2"/>
  <c r="D147" i="2"/>
  <c r="L147" i="2" s="1"/>
  <c r="F84" i="1" l="1"/>
  <c r="H84" i="1"/>
  <c r="K151" i="1"/>
  <c r="D152" i="1"/>
  <c r="K147" i="2"/>
  <c r="D148" i="2"/>
  <c r="L148" i="2" s="1"/>
  <c r="D153" i="1" l="1"/>
  <c r="K152" i="1"/>
  <c r="G84" i="1"/>
  <c r="I84" i="1" s="1"/>
  <c r="J84" i="1" s="1"/>
  <c r="E85" i="1" s="1"/>
  <c r="K148" i="2"/>
  <c r="D149" i="2"/>
  <c r="L149" i="2" s="1"/>
  <c r="H85" i="1" l="1"/>
  <c r="F85" i="1"/>
  <c r="D154" i="1"/>
  <c r="K153" i="1"/>
  <c r="K149" i="2"/>
  <c r="D150" i="2"/>
  <c r="L150" i="2" s="1"/>
  <c r="D155" i="1" l="1"/>
  <c r="K154" i="1"/>
  <c r="G85" i="1"/>
  <c r="I85" i="1" s="1"/>
  <c r="J85" i="1" s="1"/>
  <c r="E86" i="1" s="1"/>
  <c r="K150" i="2"/>
  <c r="D151" i="2"/>
  <c r="L151" i="2" s="1"/>
  <c r="H86" i="1" l="1"/>
  <c r="F86" i="1"/>
  <c r="G86" i="1" s="1"/>
  <c r="D156" i="1"/>
  <c r="K155" i="1"/>
  <c r="K151" i="2"/>
  <c r="D152" i="2"/>
  <c r="L152" i="2" s="1"/>
  <c r="I86" i="1" l="1"/>
  <c r="J86" i="1" s="1"/>
  <c r="E87" i="1" s="1"/>
  <c r="D157" i="1"/>
  <c r="K156" i="1"/>
  <c r="K152" i="2"/>
  <c r="D153" i="2"/>
  <c r="L153" i="2" s="1"/>
  <c r="D158" i="1" l="1"/>
  <c r="K157" i="1"/>
  <c r="F87" i="1"/>
  <c r="H87" i="1"/>
  <c r="K153" i="2"/>
  <c r="D154" i="2"/>
  <c r="L154" i="2" s="1"/>
  <c r="G87" i="1" l="1"/>
  <c r="I87" i="1" s="1"/>
  <c r="J87" i="1" s="1"/>
  <c r="E88" i="1" s="1"/>
  <c r="K158" i="1"/>
  <c r="D159" i="1"/>
  <c r="K154" i="2"/>
  <c r="D155" i="2"/>
  <c r="L155" i="2" s="1"/>
  <c r="H88" i="1" l="1"/>
  <c r="F88" i="1"/>
  <c r="G88" i="1" s="1"/>
  <c r="K159" i="1"/>
  <c r="D160" i="1"/>
  <c r="K155" i="2"/>
  <c r="D156" i="2"/>
  <c r="L156" i="2" s="1"/>
  <c r="I88" i="1" l="1"/>
  <c r="J88" i="1" s="1"/>
  <c r="E89" i="1" s="1"/>
  <c r="D161" i="1"/>
  <c r="K160" i="1"/>
  <c r="K156" i="2"/>
  <c r="D157" i="2"/>
  <c r="L157" i="2" s="1"/>
  <c r="D162" i="1" l="1"/>
  <c r="K161" i="1"/>
  <c r="H89" i="1"/>
  <c r="F89" i="1"/>
  <c r="G89" i="1" s="1"/>
  <c r="K157" i="2"/>
  <c r="D158" i="2"/>
  <c r="L158" i="2" s="1"/>
  <c r="I89" i="1" l="1"/>
  <c r="J89" i="1" s="1"/>
  <c r="E90" i="1" s="1"/>
  <c r="D163" i="1"/>
  <c r="K162" i="1"/>
  <c r="K158" i="2"/>
  <c r="D159" i="2"/>
  <c r="L159" i="2" s="1"/>
  <c r="D164" i="1" l="1"/>
  <c r="K163" i="1"/>
  <c r="H90" i="1"/>
  <c r="F90" i="1"/>
  <c r="K159" i="2"/>
  <c r="D160" i="2"/>
  <c r="L160" i="2" s="1"/>
  <c r="G90" i="1" l="1"/>
  <c r="I90" i="1" s="1"/>
  <c r="J90" i="1" s="1"/>
  <c r="E91" i="1" s="1"/>
  <c r="D165" i="1"/>
  <c r="K164" i="1"/>
  <c r="K160" i="2"/>
  <c r="D161" i="2"/>
  <c r="L161" i="2" s="1"/>
  <c r="F91" i="1" l="1"/>
  <c r="H91" i="1"/>
  <c r="D166" i="1"/>
  <c r="K165" i="1"/>
  <c r="K161" i="2"/>
  <c r="D162" i="2"/>
  <c r="L162" i="2" s="1"/>
  <c r="K166" i="1" l="1"/>
  <c r="D167" i="1"/>
  <c r="G91" i="1"/>
  <c r="I91" i="1" s="1"/>
  <c r="J91" i="1" s="1"/>
  <c r="E92" i="1" s="1"/>
  <c r="K162" i="2"/>
  <c r="D163" i="2"/>
  <c r="L163" i="2" s="1"/>
  <c r="F92" i="1" l="1"/>
  <c r="G92" i="1" s="1"/>
  <c r="H92" i="1"/>
  <c r="K167" i="1"/>
  <c r="D168" i="1"/>
  <c r="K163" i="2"/>
  <c r="D164" i="2"/>
  <c r="L164" i="2" s="1"/>
  <c r="D169" i="1" l="1"/>
  <c r="K168" i="1"/>
  <c r="I92" i="1"/>
  <c r="J92" i="1" s="1"/>
  <c r="E93" i="1" s="1"/>
  <c r="K164" i="2"/>
  <c r="D165" i="2"/>
  <c r="L165" i="2" s="1"/>
  <c r="H93" i="1" l="1"/>
  <c r="F93" i="1"/>
  <c r="D170" i="1"/>
  <c r="K169" i="1"/>
  <c r="K165" i="2"/>
  <c r="D166" i="2"/>
  <c r="L166" i="2" s="1"/>
  <c r="D171" i="1" l="1"/>
  <c r="K170" i="1"/>
  <c r="G93" i="1"/>
  <c r="I93" i="1" s="1"/>
  <c r="J93" i="1" s="1"/>
  <c r="E94" i="1" s="1"/>
  <c r="K166" i="2"/>
  <c r="D167" i="2"/>
  <c r="L167" i="2" s="1"/>
  <c r="F94" i="1" l="1"/>
  <c r="H94" i="1"/>
  <c r="D172" i="1"/>
  <c r="K171" i="1"/>
  <c r="K167" i="2"/>
  <c r="D168" i="2"/>
  <c r="L168" i="2" s="1"/>
  <c r="D173" i="1" l="1"/>
  <c r="K172" i="1"/>
  <c r="G94" i="1"/>
  <c r="I94" i="1" s="1"/>
  <c r="J94" i="1" s="1"/>
  <c r="E95" i="1" s="1"/>
  <c r="K168" i="2"/>
  <c r="D169" i="2"/>
  <c r="L169" i="2" s="1"/>
  <c r="H95" i="1" l="1"/>
  <c r="F95" i="1"/>
  <c r="G95" i="1" s="1"/>
  <c r="D174" i="1"/>
  <c r="K173" i="1"/>
  <c r="K169" i="2"/>
  <c r="D170" i="2"/>
  <c r="L170" i="2" s="1"/>
  <c r="K174" i="1" l="1"/>
  <c r="D175" i="1"/>
  <c r="I95" i="1"/>
  <c r="J95" i="1" s="1"/>
  <c r="E96" i="1" s="1"/>
  <c r="K170" i="2"/>
  <c r="D171" i="2"/>
  <c r="L171" i="2" s="1"/>
  <c r="H96" i="1" l="1"/>
  <c r="F96" i="1"/>
  <c r="G96" i="1" s="1"/>
  <c r="K175" i="1"/>
  <c r="D176" i="1"/>
  <c r="K171" i="2"/>
  <c r="D172" i="2"/>
  <c r="L172" i="2" s="1"/>
  <c r="I96" i="1" l="1"/>
  <c r="J96" i="1" s="1"/>
  <c r="E97" i="1" s="1"/>
  <c r="D177" i="1"/>
  <c r="K176" i="1"/>
  <c r="K172" i="2"/>
  <c r="D173" i="2"/>
  <c r="L173" i="2" s="1"/>
  <c r="D178" i="1" l="1"/>
  <c r="K177" i="1"/>
  <c r="H97" i="1"/>
  <c r="F97" i="1"/>
  <c r="K173" i="2"/>
  <c r="D174" i="2"/>
  <c r="L174" i="2" s="1"/>
  <c r="G97" i="1" l="1"/>
  <c r="I97" i="1" s="1"/>
  <c r="J97" i="1" s="1"/>
  <c r="E98" i="1" s="1"/>
  <c r="D179" i="1"/>
  <c r="K178" i="1"/>
  <c r="K174" i="2"/>
  <c r="D175" i="2"/>
  <c r="L175" i="2" s="1"/>
  <c r="D180" i="1" l="1"/>
  <c r="K179" i="1"/>
  <c r="H98" i="1"/>
  <c r="F98" i="1"/>
  <c r="K175" i="2"/>
  <c r="D176" i="2"/>
  <c r="L176" i="2" s="1"/>
  <c r="G98" i="1" l="1"/>
  <c r="I98" i="1" s="1"/>
  <c r="J98" i="1" s="1"/>
  <c r="E99" i="1" s="1"/>
  <c r="D181" i="1"/>
  <c r="K180" i="1"/>
  <c r="K176" i="2"/>
  <c r="D177" i="2"/>
  <c r="L177" i="2" s="1"/>
  <c r="F99" i="1" l="1"/>
  <c r="G99" i="1" s="1"/>
  <c r="H99" i="1"/>
  <c r="D182" i="1"/>
  <c r="K181" i="1"/>
  <c r="K177" i="2"/>
  <c r="D178" i="2"/>
  <c r="L178" i="2" s="1"/>
  <c r="K182" i="1" l="1"/>
  <c r="D183" i="1"/>
  <c r="I99" i="1"/>
  <c r="J99" i="1" s="1"/>
  <c r="E100" i="1" s="1"/>
  <c r="K178" i="2"/>
  <c r="D179" i="2"/>
  <c r="L179" i="2" s="1"/>
  <c r="F100" i="1" l="1"/>
  <c r="G100" i="1" s="1"/>
  <c r="H100" i="1"/>
  <c r="K183" i="1"/>
  <c r="D184" i="1"/>
  <c r="K179" i="2"/>
  <c r="D180" i="2"/>
  <c r="L180" i="2" s="1"/>
  <c r="K184" i="1" l="1"/>
  <c r="D185" i="1"/>
  <c r="I100" i="1"/>
  <c r="J100" i="1" s="1"/>
  <c r="E101" i="1" s="1"/>
  <c r="K180" i="2"/>
  <c r="D181" i="2"/>
  <c r="L181" i="2" s="1"/>
  <c r="H101" i="1" l="1"/>
  <c r="F101" i="1"/>
  <c r="D186" i="1"/>
  <c r="K185" i="1"/>
  <c r="K181" i="2"/>
  <c r="D182" i="2"/>
  <c r="L182" i="2" s="1"/>
  <c r="D187" i="1" l="1"/>
  <c r="K186" i="1"/>
  <c r="G101" i="1"/>
  <c r="I101" i="1" s="1"/>
  <c r="J101" i="1" s="1"/>
  <c r="E102" i="1" s="1"/>
  <c r="K182" i="2"/>
  <c r="D183" i="2"/>
  <c r="L183" i="2" s="1"/>
  <c r="H102" i="1" l="1"/>
  <c r="F102" i="1"/>
  <c r="G102" i="1" s="1"/>
  <c r="K187" i="1"/>
  <c r="D188" i="1"/>
  <c r="K183" i="2"/>
  <c r="D184" i="2"/>
  <c r="L184" i="2" s="1"/>
  <c r="D189" i="1" l="1"/>
  <c r="K188" i="1"/>
  <c r="I102" i="1"/>
  <c r="J102" i="1" s="1"/>
  <c r="E103" i="1" s="1"/>
  <c r="K184" i="2"/>
  <c r="D185" i="2"/>
  <c r="L185" i="2" s="1"/>
  <c r="H103" i="1" l="1"/>
  <c r="F103" i="1"/>
  <c r="G103" i="1" s="1"/>
  <c r="D190" i="1"/>
  <c r="K189" i="1"/>
  <c r="K185" i="2"/>
  <c r="D186" i="2"/>
  <c r="L186" i="2" s="1"/>
  <c r="D191" i="1" l="1"/>
  <c r="K190" i="1"/>
  <c r="I103" i="1"/>
  <c r="J103" i="1" s="1"/>
  <c r="E104" i="1" s="1"/>
  <c r="K186" i="2"/>
  <c r="D187" i="2"/>
  <c r="L187" i="2" s="1"/>
  <c r="H104" i="1" l="1"/>
  <c r="F104" i="1"/>
  <c r="G104" i="1" s="1"/>
  <c r="K191" i="1"/>
  <c r="D192" i="1"/>
  <c r="K187" i="2"/>
  <c r="D188" i="2"/>
  <c r="L188" i="2" s="1"/>
  <c r="I104" i="1" l="1"/>
  <c r="J104" i="1" s="1"/>
  <c r="E105" i="1" s="1"/>
  <c r="K192" i="1"/>
  <c r="D193" i="1"/>
  <c r="K188" i="2"/>
  <c r="D189" i="2"/>
  <c r="L189" i="2" s="1"/>
  <c r="D194" i="1" l="1"/>
  <c r="K193" i="1"/>
  <c r="H105" i="1"/>
  <c r="F105" i="1"/>
  <c r="G105" i="1" s="1"/>
  <c r="K189" i="2"/>
  <c r="D190" i="2"/>
  <c r="L190" i="2" s="1"/>
  <c r="I105" i="1" l="1"/>
  <c r="J105" i="1" s="1"/>
  <c r="E106" i="1" s="1"/>
  <c r="D195" i="1"/>
  <c r="K194" i="1"/>
  <c r="K190" i="2"/>
  <c r="D191" i="2"/>
  <c r="L191" i="2" s="1"/>
  <c r="K195" i="1" l="1"/>
  <c r="D196" i="1"/>
  <c r="H106" i="1"/>
  <c r="F106" i="1"/>
  <c r="G106" i="1" s="1"/>
  <c r="K191" i="2"/>
  <c r="D192" i="2"/>
  <c r="L192" i="2" s="1"/>
  <c r="I106" i="1" l="1"/>
  <c r="J106" i="1" s="1"/>
  <c r="E107" i="1" s="1"/>
  <c r="D197" i="1"/>
  <c r="K196" i="1"/>
  <c r="K192" i="2"/>
  <c r="D193" i="2"/>
  <c r="L193" i="2" s="1"/>
  <c r="D198" i="1" l="1"/>
  <c r="K197" i="1"/>
  <c r="F107" i="1"/>
  <c r="G107" i="1" s="1"/>
  <c r="H107" i="1"/>
  <c r="K193" i="2"/>
  <c r="D194" i="2"/>
  <c r="L194" i="2" s="1"/>
  <c r="I107" i="1" l="1"/>
  <c r="J107" i="1" s="1"/>
  <c r="E108" i="1" s="1"/>
  <c r="D199" i="1"/>
  <c r="K198" i="1"/>
  <c r="K194" i="2"/>
  <c r="D195" i="2"/>
  <c r="L195" i="2" s="1"/>
  <c r="K199" i="1" l="1"/>
  <c r="D200" i="1"/>
  <c r="F108" i="1"/>
  <c r="G108" i="1" s="1"/>
  <c r="H108" i="1"/>
  <c r="K195" i="2"/>
  <c r="D196" i="2"/>
  <c r="L196" i="2" s="1"/>
  <c r="K200" i="1" l="1"/>
  <c r="D201" i="1"/>
  <c r="I108" i="1"/>
  <c r="J108" i="1" s="1"/>
  <c r="E109" i="1" s="1"/>
  <c r="K196" i="2"/>
  <c r="D197" i="2"/>
  <c r="L197" i="2" s="1"/>
  <c r="F109" i="1" l="1"/>
  <c r="G109" i="1" s="1"/>
  <c r="H109" i="1"/>
  <c r="D202" i="1"/>
  <c r="K201" i="1"/>
  <c r="K197" i="2"/>
  <c r="D198" i="2"/>
  <c r="L198" i="2" s="1"/>
  <c r="K202" i="1" l="1"/>
  <c r="D203" i="1"/>
  <c r="I109" i="1"/>
  <c r="J109" i="1" s="1"/>
  <c r="E110" i="1" s="1"/>
  <c r="K198" i="2"/>
  <c r="D199" i="2"/>
  <c r="L199" i="2" s="1"/>
  <c r="H110" i="1" l="1"/>
  <c r="F110" i="1"/>
  <c r="G110" i="1" s="1"/>
  <c r="K203" i="1"/>
  <c r="D204" i="1"/>
  <c r="K199" i="2"/>
  <c r="D200" i="2"/>
  <c r="L200" i="2" s="1"/>
  <c r="D205" i="1" l="1"/>
  <c r="K204" i="1"/>
  <c r="I110" i="1"/>
  <c r="J110" i="1" s="1"/>
  <c r="E111" i="1" s="1"/>
  <c r="K200" i="2"/>
  <c r="D201" i="2"/>
  <c r="L201" i="2" s="1"/>
  <c r="H111" i="1" l="1"/>
  <c r="F111" i="1"/>
  <c r="G111" i="1" s="1"/>
  <c r="D206" i="1"/>
  <c r="K205" i="1"/>
  <c r="K201" i="2"/>
  <c r="D202" i="2"/>
  <c r="L202" i="2" s="1"/>
  <c r="D207" i="1" l="1"/>
  <c r="K206" i="1"/>
  <c r="I111" i="1"/>
  <c r="J111" i="1" s="1"/>
  <c r="E112" i="1" s="1"/>
  <c r="K202" i="2"/>
  <c r="D203" i="2"/>
  <c r="L203" i="2" s="1"/>
  <c r="H112" i="1" l="1"/>
  <c r="F112" i="1"/>
  <c r="G112" i="1" s="1"/>
  <c r="K207" i="1"/>
  <c r="D208" i="1"/>
  <c r="K203" i="2"/>
  <c r="D204" i="2"/>
  <c r="L204" i="2" s="1"/>
  <c r="I112" i="1" l="1"/>
  <c r="J112" i="1" s="1"/>
  <c r="E113" i="1" s="1"/>
  <c r="K208" i="1"/>
  <c r="D209" i="1"/>
  <c r="K204" i="2"/>
  <c r="D205" i="2"/>
  <c r="L205" i="2" s="1"/>
  <c r="D210" i="1" l="1"/>
  <c r="K209" i="1"/>
  <c r="H113" i="1"/>
  <c r="F113" i="1"/>
  <c r="K205" i="2"/>
  <c r="D206" i="2"/>
  <c r="L206" i="2" s="1"/>
  <c r="G113" i="1" l="1"/>
  <c r="I113" i="1" s="1"/>
  <c r="J113" i="1" s="1"/>
  <c r="E114" i="1" s="1"/>
  <c r="D211" i="1"/>
  <c r="K210" i="1"/>
  <c r="K206" i="2"/>
  <c r="D207" i="2"/>
  <c r="L207" i="2" s="1"/>
  <c r="H114" i="1" l="1"/>
  <c r="F114" i="1"/>
  <c r="K211" i="1"/>
  <c r="D212" i="1"/>
  <c r="K207" i="2"/>
  <c r="D208" i="2"/>
  <c r="L208" i="2" s="1"/>
  <c r="D213" i="1" l="1"/>
  <c r="K212" i="1"/>
  <c r="G114" i="1"/>
  <c r="I114" i="1" s="1"/>
  <c r="J114" i="1" s="1"/>
  <c r="E115" i="1" s="1"/>
  <c r="K208" i="2"/>
  <c r="D209" i="2"/>
  <c r="L209" i="2" s="1"/>
  <c r="F115" i="1" l="1"/>
  <c r="H115" i="1"/>
  <c r="D214" i="1"/>
  <c r="K213" i="1"/>
  <c r="K209" i="2"/>
  <c r="D210" i="2"/>
  <c r="L210" i="2" s="1"/>
  <c r="D215" i="1" l="1"/>
  <c r="K214" i="1"/>
  <c r="G115" i="1"/>
  <c r="I115" i="1" s="1"/>
  <c r="J115" i="1" s="1"/>
  <c r="E116" i="1" s="1"/>
  <c r="K210" i="2"/>
  <c r="D211" i="2"/>
  <c r="L211" i="2" s="1"/>
  <c r="F116" i="1" l="1"/>
  <c r="G116" i="1" s="1"/>
  <c r="H116" i="1"/>
  <c r="K215" i="1"/>
  <c r="D216" i="1"/>
  <c r="K211" i="2"/>
  <c r="D212" i="2"/>
  <c r="L212" i="2" s="1"/>
  <c r="K216" i="1" l="1"/>
  <c r="D217" i="1"/>
  <c r="I116" i="1"/>
  <c r="J116" i="1" s="1"/>
  <c r="E117" i="1" s="1"/>
  <c r="K212" i="2"/>
  <c r="D213" i="2"/>
  <c r="L213" i="2" s="1"/>
  <c r="F117" i="1" l="1"/>
  <c r="G117" i="1" s="1"/>
  <c r="H117" i="1"/>
  <c r="D218" i="1"/>
  <c r="K217" i="1"/>
  <c r="K213" i="2"/>
  <c r="D214" i="2"/>
  <c r="L214" i="2" s="1"/>
  <c r="K218" i="1" l="1"/>
  <c r="D219" i="1"/>
  <c r="I117" i="1"/>
  <c r="J117" i="1" s="1"/>
  <c r="E118" i="1" s="1"/>
  <c r="K214" i="2"/>
  <c r="D215" i="2"/>
  <c r="L215" i="2" s="1"/>
  <c r="H118" i="1" l="1"/>
  <c r="F118" i="1"/>
  <c r="K219" i="1"/>
  <c r="D220" i="1"/>
  <c r="K215" i="2"/>
  <c r="D216" i="2"/>
  <c r="L216" i="2" s="1"/>
  <c r="G118" i="1" l="1"/>
  <c r="I118" i="1" s="1"/>
  <c r="J118" i="1" s="1"/>
  <c r="E119" i="1" s="1"/>
  <c r="D221" i="1"/>
  <c r="K220" i="1"/>
  <c r="K216" i="2"/>
  <c r="D217" i="2"/>
  <c r="L217" i="2" s="1"/>
  <c r="H119" i="1" l="1"/>
  <c r="F119" i="1"/>
  <c r="G119" i="1" s="1"/>
  <c r="D222" i="1"/>
  <c r="K221" i="1"/>
  <c r="K217" i="2"/>
  <c r="D218" i="2"/>
  <c r="L218" i="2" s="1"/>
  <c r="D223" i="1" l="1"/>
  <c r="K222" i="1"/>
  <c r="I119" i="1"/>
  <c r="J119" i="1" s="1"/>
  <c r="E120" i="1" s="1"/>
  <c r="K218" i="2"/>
  <c r="D219" i="2"/>
  <c r="L219" i="2" s="1"/>
  <c r="H120" i="1" l="1"/>
  <c r="F120" i="1"/>
  <c r="G120" i="1" s="1"/>
  <c r="K223" i="1"/>
  <c r="D224" i="1"/>
  <c r="K219" i="2"/>
  <c r="D220" i="2"/>
  <c r="L220" i="2" s="1"/>
  <c r="K224" i="1" l="1"/>
  <c r="D225" i="1"/>
  <c r="I120" i="1"/>
  <c r="J120" i="1" s="1"/>
  <c r="E121" i="1" s="1"/>
  <c r="K220" i="2"/>
  <c r="D221" i="2"/>
  <c r="L221" i="2" s="1"/>
  <c r="D226" i="1" l="1"/>
  <c r="K225" i="1"/>
  <c r="H121" i="1"/>
  <c r="F121" i="1"/>
  <c r="K221" i="2"/>
  <c r="D222" i="2"/>
  <c r="L222" i="2" s="1"/>
  <c r="G121" i="1" l="1"/>
  <c r="I121" i="1" s="1"/>
  <c r="J121" i="1" s="1"/>
  <c r="E122" i="1" s="1"/>
  <c r="D227" i="1"/>
  <c r="K226" i="1"/>
  <c r="K222" i="2"/>
  <c r="D223" i="2"/>
  <c r="L223" i="2" s="1"/>
  <c r="H122" i="1" l="1"/>
  <c r="F122" i="1"/>
  <c r="G122" i="1" s="1"/>
  <c r="K227" i="1"/>
  <c r="D228" i="1"/>
  <c r="K223" i="2"/>
  <c r="D224" i="2"/>
  <c r="L224" i="2" s="1"/>
  <c r="D229" i="1" l="1"/>
  <c r="K228" i="1"/>
  <c r="I122" i="1"/>
  <c r="J122" i="1" s="1"/>
  <c r="E123" i="1" s="1"/>
  <c r="K224" i="2"/>
  <c r="D225" i="2"/>
  <c r="L225" i="2" s="1"/>
  <c r="F123" i="1" l="1"/>
  <c r="G123" i="1" s="1"/>
  <c r="H123" i="1"/>
  <c r="D230" i="1"/>
  <c r="K229" i="1"/>
  <c r="K225" i="2"/>
  <c r="D226" i="2"/>
  <c r="L226" i="2" s="1"/>
  <c r="D231" i="1" l="1"/>
  <c r="K230" i="1"/>
  <c r="I123" i="1"/>
  <c r="J123" i="1" s="1"/>
  <c r="E124" i="1" s="1"/>
  <c r="K226" i="2"/>
  <c r="D227" i="2"/>
  <c r="L227" i="2" s="1"/>
  <c r="F124" i="1" l="1"/>
  <c r="G124" i="1" s="1"/>
  <c r="H124" i="1"/>
  <c r="K231" i="1"/>
  <c r="D232" i="1"/>
  <c r="K227" i="2"/>
  <c r="D228" i="2"/>
  <c r="L228" i="2" s="1"/>
  <c r="K232" i="1" l="1"/>
  <c r="D233" i="1"/>
  <c r="I124" i="1"/>
  <c r="J124" i="1" s="1"/>
  <c r="E125" i="1" s="1"/>
  <c r="K228" i="2"/>
  <c r="D229" i="2"/>
  <c r="L229" i="2" s="1"/>
  <c r="D234" i="1" l="1"/>
  <c r="K233" i="1"/>
  <c r="H125" i="1"/>
  <c r="F125" i="1"/>
  <c r="G125" i="1" s="1"/>
  <c r="K229" i="2"/>
  <c r="D230" i="2"/>
  <c r="L230" i="2" s="1"/>
  <c r="I125" i="1" l="1"/>
  <c r="J125" i="1" s="1"/>
  <c r="E126" i="1" s="1"/>
  <c r="D235" i="1"/>
  <c r="K234" i="1"/>
  <c r="K230" i="2"/>
  <c r="D231" i="2"/>
  <c r="L231" i="2" s="1"/>
  <c r="K235" i="1" l="1"/>
  <c r="D236" i="1"/>
  <c r="H126" i="1"/>
  <c r="F126" i="1"/>
  <c r="G126" i="1" s="1"/>
  <c r="K231" i="2"/>
  <c r="D232" i="2"/>
  <c r="L232" i="2" s="1"/>
  <c r="D237" i="1" l="1"/>
  <c r="K236" i="1"/>
  <c r="I126" i="1"/>
  <c r="J126" i="1" s="1"/>
  <c r="E127" i="1" s="1"/>
  <c r="K232" i="2"/>
  <c r="D233" i="2"/>
  <c r="L233" i="2" s="1"/>
  <c r="H127" i="1" l="1"/>
  <c r="F127" i="1"/>
  <c r="G127" i="1" s="1"/>
  <c r="K237" i="1"/>
  <c r="D238" i="1"/>
  <c r="K233" i="2"/>
  <c r="D234" i="2"/>
  <c r="L234" i="2" s="1"/>
  <c r="I127" i="1" l="1"/>
  <c r="J127" i="1" s="1"/>
  <c r="E128" i="1" s="1"/>
  <c r="D239" i="1"/>
  <c r="K238" i="1"/>
  <c r="K234" i="2"/>
  <c r="D235" i="2"/>
  <c r="L235" i="2" s="1"/>
  <c r="D240" i="1" l="1"/>
  <c r="K239" i="1"/>
  <c r="H128" i="1"/>
  <c r="F128" i="1"/>
  <c r="G128" i="1" s="1"/>
  <c r="K235" i="2"/>
  <c r="D236" i="2"/>
  <c r="L236" i="2" s="1"/>
  <c r="I128" i="1" l="1"/>
  <c r="J128" i="1" s="1"/>
  <c r="E129" i="1" s="1"/>
  <c r="K240" i="1"/>
  <c r="D241" i="1"/>
  <c r="K236" i="2"/>
  <c r="D237" i="2"/>
  <c r="L237" i="2" s="1"/>
  <c r="D242" i="1" l="1"/>
  <c r="K241" i="1"/>
  <c r="H129" i="1"/>
  <c r="F129" i="1"/>
  <c r="G129" i="1" s="1"/>
  <c r="K237" i="2"/>
  <c r="D238" i="2"/>
  <c r="L238" i="2" s="1"/>
  <c r="I129" i="1" l="1"/>
  <c r="J129" i="1" s="1"/>
  <c r="E130" i="1" s="1"/>
  <c r="D243" i="1"/>
  <c r="K242" i="1"/>
  <c r="K238" i="2"/>
  <c r="D239" i="2"/>
  <c r="L239" i="2" s="1"/>
  <c r="K243" i="1" l="1"/>
  <c r="D244" i="1"/>
  <c r="H130" i="1"/>
  <c r="F130" i="1"/>
  <c r="G130" i="1" s="1"/>
  <c r="K239" i="2"/>
  <c r="D240" i="2"/>
  <c r="L240" i="2" s="1"/>
  <c r="I130" i="1" l="1"/>
  <c r="J130" i="1" s="1"/>
  <c r="E131" i="1" s="1"/>
  <c r="K244" i="1"/>
  <c r="D245" i="1"/>
  <c r="K240" i="2"/>
  <c r="D241" i="2"/>
  <c r="L241" i="2" s="1"/>
  <c r="D246" i="1" l="1"/>
  <c r="K245" i="1"/>
  <c r="F131" i="1"/>
  <c r="G131" i="1" s="1"/>
  <c r="H131" i="1"/>
  <c r="K241" i="2"/>
  <c r="D242" i="2"/>
  <c r="L242" i="2" s="1"/>
  <c r="I131" i="1" l="1"/>
  <c r="J131" i="1" s="1"/>
  <c r="E132" i="1" s="1"/>
  <c r="D247" i="1"/>
  <c r="K246" i="1"/>
  <c r="K242" i="2"/>
  <c r="D243" i="2"/>
  <c r="L243" i="2" s="1"/>
  <c r="D248" i="1" l="1"/>
  <c r="K247" i="1"/>
  <c r="F132" i="1"/>
  <c r="G132" i="1" s="1"/>
  <c r="H132" i="1"/>
  <c r="K243" i="2"/>
  <c r="D244" i="2"/>
  <c r="L244" i="2" s="1"/>
  <c r="I132" i="1" l="1"/>
  <c r="J132" i="1" s="1"/>
  <c r="E133" i="1" s="1"/>
  <c r="D249" i="1"/>
  <c r="K248" i="1"/>
  <c r="K244" i="2"/>
  <c r="D245" i="2"/>
  <c r="L245" i="2" s="1"/>
  <c r="D250" i="1" l="1"/>
  <c r="K249" i="1"/>
  <c r="H133" i="1"/>
  <c r="F133" i="1"/>
  <c r="G133" i="1" s="1"/>
  <c r="K245" i="2"/>
  <c r="D246" i="2"/>
  <c r="L246" i="2" s="1"/>
  <c r="I133" i="1" l="1"/>
  <c r="J133" i="1" s="1"/>
  <c r="E134" i="1" s="1"/>
  <c r="K250" i="1"/>
  <c r="D251" i="1"/>
  <c r="K246" i="2"/>
  <c r="D247" i="2"/>
  <c r="L247" i="2" s="1"/>
  <c r="K251" i="1" l="1"/>
  <c r="D252" i="1"/>
  <c r="H134" i="1"/>
  <c r="F134" i="1"/>
  <c r="G134" i="1" s="1"/>
  <c r="K247" i="2"/>
  <c r="D248" i="2"/>
  <c r="L248" i="2" s="1"/>
  <c r="I134" i="1" l="1"/>
  <c r="J134" i="1" s="1"/>
  <c r="E135" i="1" s="1"/>
  <c r="D253" i="1"/>
  <c r="K252" i="1"/>
  <c r="K248" i="2"/>
  <c r="D249" i="2"/>
  <c r="L249" i="2" s="1"/>
  <c r="D254" i="1" l="1"/>
  <c r="K253" i="1"/>
  <c r="H135" i="1"/>
  <c r="F135" i="1"/>
  <c r="G135" i="1" s="1"/>
  <c r="K249" i="2"/>
  <c r="D250" i="2"/>
  <c r="L250" i="2" s="1"/>
  <c r="I135" i="1" l="1"/>
  <c r="J135" i="1" s="1"/>
  <c r="E136" i="1" s="1"/>
  <c r="D255" i="1"/>
  <c r="K254" i="1"/>
  <c r="K250" i="2"/>
  <c r="D251" i="2"/>
  <c r="L251" i="2" s="1"/>
  <c r="H136" i="1" l="1"/>
  <c r="F136" i="1"/>
  <c r="G136" i="1" s="1"/>
  <c r="D256" i="1"/>
  <c r="K255" i="1"/>
  <c r="K251" i="2"/>
  <c r="D252" i="2"/>
  <c r="L252" i="2" s="1"/>
  <c r="I136" i="1" l="1"/>
  <c r="J136" i="1" s="1"/>
  <c r="E137" i="1" s="1"/>
  <c r="D257" i="1"/>
  <c r="K256" i="1"/>
  <c r="K252" i="2"/>
  <c r="D253" i="2"/>
  <c r="L253" i="2" s="1"/>
  <c r="D258" i="1" l="1"/>
  <c r="K257" i="1"/>
  <c r="H137" i="1"/>
  <c r="F137" i="1"/>
  <c r="G137" i="1" s="1"/>
  <c r="K253" i="2"/>
  <c r="D254" i="2"/>
  <c r="L254" i="2" s="1"/>
  <c r="I137" i="1" l="1"/>
  <c r="J137" i="1" s="1"/>
  <c r="E138" i="1" s="1"/>
  <c r="K258" i="1"/>
  <c r="D259" i="1"/>
  <c r="K254" i="2"/>
  <c r="D255" i="2"/>
  <c r="L255" i="2" s="1"/>
  <c r="K259" i="1" l="1"/>
  <c r="D260" i="1"/>
  <c r="H138" i="1"/>
  <c r="F138" i="1"/>
  <c r="K255" i="2"/>
  <c r="D256" i="2"/>
  <c r="L256" i="2" s="1"/>
  <c r="G138" i="1" l="1"/>
  <c r="I138" i="1" s="1"/>
  <c r="J138" i="1" s="1"/>
  <c r="E139" i="1" s="1"/>
  <c r="D261" i="1"/>
  <c r="K260" i="1"/>
  <c r="K256" i="2"/>
  <c r="D257" i="2"/>
  <c r="L257" i="2" s="1"/>
  <c r="F139" i="1" l="1"/>
  <c r="H139" i="1"/>
  <c r="D262" i="1"/>
  <c r="K261" i="1"/>
  <c r="K257" i="2"/>
  <c r="D258" i="2"/>
  <c r="L258" i="2" s="1"/>
  <c r="D263" i="1" l="1"/>
  <c r="K262" i="1"/>
  <c r="G139" i="1"/>
  <c r="I139" i="1" s="1"/>
  <c r="J139" i="1" s="1"/>
  <c r="E140" i="1" s="1"/>
  <c r="K258" i="2"/>
  <c r="D259" i="2"/>
  <c r="L259" i="2" s="1"/>
  <c r="F140" i="1" l="1"/>
  <c r="G140" i="1" s="1"/>
  <c r="H140" i="1"/>
  <c r="D264" i="1"/>
  <c r="K263" i="1"/>
  <c r="K259" i="2"/>
  <c r="D260" i="2"/>
  <c r="L260" i="2" s="1"/>
  <c r="D265" i="1" l="1"/>
  <c r="K264" i="1"/>
  <c r="I140" i="1"/>
  <c r="J140" i="1" s="1"/>
  <c r="E141" i="1" s="1"/>
  <c r="K260" i="2"/>
  <c r="D261" i="2"/>
  <c r="L261" i="2" s="1"/>
  <c r="H141" i="1" l="1"/>
  <c r="F141" i="1"/>
  <c r="G141" i="1" s="1"/>
  <c r="D266" i="1"/>
  <c r="K265" i="1"/>
  <c r="K261" i="2"/>
  <c r="D262" i="2"/>
  <c r="L262" i="2" s="1"/>
  <c r="K266" i="1" l="1"/>
  <c r="D267" i="1"/>
  <c r="I141" i="1"/>
  <c r="J141" i="1" s="1"/>
  <c r="E142" i="1" s="1"/>
  <c r="K262" i="2"/>
  <c r="D263" i="2"/>
  <c r="L263" i="2" s="1"/>
  <c r="K267" i="1" l="1"/>
  <c r="D268" i="1"/>
  <c r="H142" i="1"/>
  <c r="F142" i="1"/>
  <c r="G142" i="1" s="1"/>
  <c r="K263" i="2"/>
  <c r="D264" i="2"/>
  <c r="L264" i="2" s="1"/>
  <c r="D269" i="1" l="1"/>
  <c r="K268" i="1"/>
  <c r="I142" i="1"/>
  <c r="J142" i="1" s="1"/>
  <c r="E143" i="1" s="1"/>
  <c r="K264" i="2"/>
  <c r="D265" i="2"/>
  <c r="L265" i="2" s="1"/>
  <c r="H143" i="1" l="1"/>
  <c r="F143" i="1"/>
  <c r="D270" i="1"/>
  <c r="K269" i="1"/>
  <c r="K265" i="2"/>
  <c r="D266" i="2"/>
  <c r="L266" i="2" s="1"/>
  <c r="D271" i="1" l="1"/>
  <c r="K270" i="1"/>
  <c r="G143" i="1"/>
  <c r="I143" i="1" s="1"/>
  <c r="J143" i="1" s="1"/>
  <c r="E144" i="1" s="1"/>
  <c r="K266" i="2"/>
  <c r="D267" i="2"/>
  <c r="L267" i="2" s="1"/>
  <c r="H144" i="1" l="1"/>
  <c r="F144" i="1"/>
  <c r="G144" i="1" s="1"/>
  <c r="D272" i="1"/>
  <c r="K271" i="1"/>
  <c r="K267" i="2"/>
  <c r="D268" i="2"/>
  <c r="L268" i="2" s="1"/>
  <c r="D273" i="1" l="1"/>
  <c r="K272" i="1"/>
  <c r="I144" i="1"/>
  <c r="J144" i="1" s="1"/>
  <c r="E145" i="1" s="1"/>
  <c r="K268" i="2"/>
  <c r="D269" i="2"/>
  <c r="L269" i="2" s="1"/>
  <c r="H145" i="1" l="1"/>
  <c r="F145" i="1"/>
  <c r="G145" i="1" s="1"/>
  <c r="D274" i="1"/>
  <c r="K273" i="1"/>
  <c r="K269" i="2"/>
  <c r="D270" i="2"/>
  <c r="L270" i="2" s="1"/>
  <c r="K274" i="1" l="1"/>
  <c r="D275" i="1"/>
  <c r="I145" i="1"/>
  <c r="J145" i="1" s="1"/>
  <c r="E146" i="1" s="1"/>
  <c r="K270" i="2"/>
  <c r="D271" i="2"/>
  <c r="L271" i="2" s="1"/>
  <c r="K275" i="1" l="1"/>
  <c r="D276" i="1"/>
  <c r="H146" i="1"/>
  <c r="F146" i="1"/>
  <c r="G146" i="1" s="1"/>
  <c r="K271" i="2"/>
  <c r="D272" i="2"/>
  <c r="L272" i="2" s="1"/>
  <c r="I146" i="1" l="1"/>
  <c r="J146" i="1" s="1"/>
  <c r="E147" i="1" s="1"/>
  <c r="D277" i="1"/>
  <c r="K276" i="1"/>
  <c r="K272" i="2"/>
  <c r="D273" i="2"/>
  <c r="L273" i="2" s="1"/>
  <c r="D278" i="1" l="1"/>
  <c r="K277" i="1"/>
  <c r="F147" i="1"/>
  <c r="G147" i="1" s="1"/>
  <c r="H147" i="1"/>
  <c r="K273" i="2"/>
  <c r="D274" i="2"/>
  <c r="L274" i="2" s="1"/>
  <c r="I147" i="1" l="1"/>
  <c r="J147" i="1" s="1"/>
  <c r="E148" i="1" s="1"/>
  <c r="D279" i="1"/>
  <c r="K278" i="1"/>
  <c r="K274" i="2"/>
  <c r="D275" i="2"/>
  <c r="L275" i="2" s="1"/>
  <c r="D280" i="1" l="1"/>
  <c r="K279" i="1"/>
  <c r="F148" i="1"/>
  <c r="G148" i="1" s="1"/>
  <c r="H148" i="1"/>
  <c r="K275" i="2"/>
  <c r="D276" i="2"/>
  <c r="L276" i="2" s="1"/>
  <c r="I148" i="1" l="1"/>
  <c r="J148" i="1" s="1"/>
  <c r="E149" i="1" s="1"/>
  <c r="D281" i="1"/>
  <c r="K280" i="1"/>
  <c r="K276" i="2"/>
  <c r="D277" i="2"/>
  <c r="L277" i="2" s="1"/>
  <c r="D282" i="1" l="1"/>
  <c r="K281" i="1"/>
  <c r="F149" i="1"/>
  <c r="G149" i="1" s="1"/>
  <c r="H149" i="1"/>
  <c r="K277" i="2"/>
  <c r="D278" i="2"/>
  <c r="L278" i="2" s="1"/>
  <c r="I149" i="1" l="1"/>
  <c r="J149" i="1" s="1"/>
  <c r="E150" i="1" s="1"/>
  <c r="K282" i="1"/>
  <c r="D283" i="1"/>
  <c r="K278" i="2"/>
  <c r="D279" i="2"/>
  <c r="L279" i="2" s="1"/>
  <c r="K283" i="1" l="1"/>
  <c r="D284" i="1"/>
  <c r="H150" i="1"/>
  <c r="F150" i="1"/>
  <c r="G150" i="1" s="1"/>
  <c r="K279" i="2"/>
  <c r="D280" i="2"/>
  <c r="L280" i="2" s="1"/>
  <c r="I150" i="1" l="1"/>
  <c r="J150" i="1" s="1"/>
  <c r="E151" i="1" s="1"/>
  <c r="D285" i="1"/>
  <c r="K284" i="1"/>
  <c r="K280" i="2"/>
  <c r="D281" i="2"/>
  <c r="L281" i="2" s="1"/>
  <c r="D286" i="1" l="1"/>
  <c r="K285" i="1"/>
  <c r="H151" i="1"/>
  <c r="F151" i="1"/>
  <c r="K281" i="2"/>
  <c r="D282" i="2"/>
  <c r="L282" i="2" s="1"/>
  <c r="G151" i="1" l="1"/>
  <c r="I151" i="1" s="1"/>
  <c r="J151" i="1" s="1"/>
  <c r="E152" i="1" s="1"/>
  <c r="D287" i="1"/>
  <c r="K286" i="1"/>
  <c r="K282" i="2"/>
  <c r="D283" i="2"/>
  <c r="L283" i="2" s="1"/>
  <c r="H152" i="1" l="1"/>
  <c r="F152" i="1"/>
  <c r="G152" i="1" s="1"/>
  <c r="D288" i="1"/>
  <c r="K287" i="1"/>
  <c r="K283" i="2"/>
  <c r="D284" i="2"/>
  <c r="L284" i="2" s="1"/>
  <c r="D289" i="1" l="1"/>
  <c r="K288" i="1"/>
  <c r="I152" i="1"/>
  <c r="J152" i="1" s="1"/>
  <c r="E153" i="1" s="1"/>
  <c r="K284" i="2"/>
  <c r="D285" i="2"/>
  <c r="L285" i="2" s="1"/>
  <c r="H153" i="1" l="1"/>
  <c r="F153" i="1"/>
  <c r="D290" i="1"/>
  <c r="K289" i="1"/>
  <c r="K285" i="2"/>
  <c r="D286" i="2"/>
  <c r="L286" i="2" s="1"/>
  <c r="G153" i="1" l="1"/>
  <c r="I153" i="1" s="1"/>
  <c r="J153" i="1" s="1"/>
  <c r="E154" i="1" s="1"/>
  <c r="K290" i="1"/>
  <c r="D291" i="1"/>
  <c r="K286" i="2"/>
  <c r="D287" i="2"/>
  <c r="L287" i="2" s="1"/>
  <c r="H154" i="1" l="1"/>
  <c r="F154" i="1"/>
  <c r="K291" i="1"/>
  <c r="D292" i="1"/>
  <c r="K287" i="2"/>
  <c r="D288" i="2"/>
  <c r="L288" i="2" s="1"/>
  <c r="D293" i="1" l="1"/>
  <c r="K292" i="1"/>
  <c r="G154" i="1"/>
  <c r="I154" i="1" s="1"/>
  <c r="J154" i="1" s="1"/>
  <c r="E155" i="1" s="1"/>
  <c r="K288" i="2"/>
  <c r="D289" i="2"/>
  <c r="L289" i="2" s="1"/>
  <c r="F155" i="1" l="1"/>
  <c r="G155" i="1" s="1"/>
  <c r="H155" i="1"/>
  <c r="D294" i="1"/>
  <c r="K293" i="1"/>
  <c r="K289" i="2"/>
  <c r="D290" i="2"/>
  <c r="L290" i="2" s="1"/>
  <c r="D295" i="1" l="1"/>
  <c r="K294" i="1"/>
  <c r="I155" i="1"/>
  <c r="J155" i="1" s="1"/>
  <c r="E156" i="1" s="1"/>
  <c r="K290" i="2"/>
  <c r="D291" i="2"/>
  <c r="L291" i="2" s="1"/>
  <c r="F156" i="1" l="1"/>
  <c r="G156" i="1" s="1"/>
  <c r="H156" i="1"/>
  <c r="D296" i="1"/>
  <c r="K295" i="1"/>
  <c r="K291" i="2"/>
  <c r="D292" i="2"/>
  <c r="L292" i="2" s="1"/>
  <c r="D297" i="1" l="1"/>
  <c r="K296" i="1"/>
  <c r="I156" i="1"/>
  <c r="J156" i="1" s="1"/>
  <c r="E157" i="1" s="1"/>
  <c r="K292" i="2"/>
  <c r="D293" i="2"/>
  <c r="L293" i="2" s="1"/>
  <c r="H157" i="1" l="1"/>
  <c r="F157" i="1"/>
  <c r="G157" i="1" s="1"/>
  <c r="D298" i="1"/>
  <c r="K297" i="1"/>
  <c r="K293" i="2"/>
  <c r="D294" i="2"/>
  <c r="L294" i="2" s="1"/>
  <c r="D299" i="1" l="1"/>
  <c r="K298" i="1"/>
  <c r="I157" i="1"/>
  <c r="J157" i="1" s="1"/>
  <c r="E158" i="1" s="1"/>
  <c r="K294" i="2"/>
  <c r="D295" i="2"/>
  <c r="L295" i="2" s="1"/>
  <c r="H158" i="1" l="1"/>
  <c r="F158" i="1"/>
  <c r="G158" i="1" s="1"/>
  <c r="K299" i="1"/>
  <c r="D300" i="1"/>
  <c r="K295" i="2"/>
  <c r="D296" i="2"/>
  <c r="L296" i="2" s="1"/>
  <c r="I158" i="1" l="1"/>
  <c r="J158" i="1" s="1"/>
  <c r="E159" i="1" s="1"/>
  <c r="K300" i="1"/>
  <c r="D301" i="1"/>
  <c r="K296" i="2"/>
  <c r="D297" i="2"/>
  <c r="L297" i="2" s="1"/>
  <c r="D302" i="1" l="1"/>
  <c r="K301" i="1"/>
  <c r="H159" i="1"/>
  <c r="F159" i="1"/>
  <c r="G159" i="1" s="1"/>
  <c r="K297" i="2"/>
  <c r="D298" i="2"/>
  <c r="L298" i="2" s="1"/>
  <c r="I159" i="1" l="1"/>
  <c r="J159" i="1" s="1"/>
  <c r="E160" i="1" s="1"/>
  <c r="K302" i="1"/>
  <c r="D303" i="1"/>
  <c r="K298" i="2"/>
  <c r="D299" i="2"/>
  <c r="L299" i="2" s="1"/>
  <c r="D304" i="1" l="1"/>
  <c r="K303" i="1"/>
  <c r="H160" i="1"/>
  <c r="F160" i="1"/>
  <c r="K299" i="2"/>
  <c r="D300" i="2"/>
  <c r="L300" i="2" s="1"/>
  <c r="G160" i="1" l="1"/>
  <c r="I160" i="1" s="1"/>
  <c r="J160" i="1" s="1"/>
  <c r="E161" i="1" s="1"/>
  <c r="D305" i="1"/>
  <c r="K304" i="1"/>
  <c r="K300" i="2"/>
  <c r="D301" i="2"/>
  <c r="L301" i="2" s="1"/>
  <c r="H161" i="1" l="1"/>
  <c r="F161" i="1"/>
  <c r="G161" i="1" s="1"/>
  <c r="D306" i="1"/>
  <c r="K305" i="1"/>
  <c r="K301" i="2"/>
  <c r="D302" i="2"/>
  <c r="L302" i="2" s="1"/>
  <c r="D307" i="1" l="1"/>
  <c r="K306" i="1"/>
  <c r="I161" i="1"/>
  <c r="J161" i="1" s="1"/>
  <c r="E162" i="1" s="1"/>
  <c r="K302" i="2"/>
  <c r="D303" i="2"/>
  <c r="L303" i="2" s="1"/>
  <c r="H162" i="1" l="1"/>
  <c r="F162" i="1"/>
  <c r="K307" i="1"/>
  <c r="D308" i="1"/>
  <c r="K303" i="2"/>
  <c r="D304" i="2"/>
  <c r="L304" i="2" s="1"/>
  <c r="K308" i="1" l="1"/>
  <c r="D309" i="1"/>
  <c r="G162" i="1"/>
  <c r="I162" i="1" s="1"/>
  <c r="J162" i="1" s="1"/>
  <c r="E163" i="1" s="1"/>
  <c r="K304" i="2"/>
  <c r="D305" i="2"/>
  <c r="L305" i="2" s="1"/>
  <c r="F163" i="1" l="1"/>
  <c r="H163" i="1"/>
  <c r="D310" i="1"/>
  <c r="K309" i="1"/>
  <c r="K305" i="2"/>
  <c r="D306" i="2"/>
  <c r="L306" i="2" s="1"/>
  <c r="D311" i="1" l="1"/>
  <c r="K310" i="1"/>
  <c r="G163" i="1"/>
  <c r="I163" i="1" s="1"/>
  <c r="J163" i="1" s="1"/>
  <c r="E164" i="1" s="1"/>
  <c r="K306" i="2"/>
  <c r="D307" i="2"/>
  <c r="L307" i="2" s="1"/>
  <c r="F164" i="1" l="1"/>
  <c r="G164" i="1" s="1"/>
  <c r="H164" i="1"/>
  <c r="D312" i="1"/>
  <c r="K311" i="1"/>
  <c r="K307" i="2"/>
  <c r="D308" i="2"/>
  <c r="L308" i="2" s="1"/>
  <c r="D313" i="1" l="1"/>
  <c r="K312" i="1"/>
  <c r="I164" i="1"/>
  <c r="J164" i="1" s="1"/>
  <c r="E165" i="1" s="1"/>
  <c r="K308" i="2"/>
  <c r="D309" i="2"/>
  <c r="L309" i="2" s="1"/>
  <c r="H165" i="1" l="1"/>
  <c r="F165" i="1"/>
  <c r="G165" i="1" s="1"/>
  <c r="D314" i="1"/>
  <c r="K313" i="1"/>
  <c r="K309" i="2"/>
  <c r="D310" i="2"/>
  <c r="L310" i="2" s="1"/>
  <c r="D315" i="1" l="1"/>
  <c r="K314" i="1"/>
  <c r="I165" i="1"/>
  <c r="J165" i="1" s="1"/>
  <c r="E166" i="1" s="1"/>
  <c r="K310" i="2"/>
  <c r="D311" i="2"/>
  <c r="L311" i="2" s="1"/>
  <c r="H166" i="1" l="1"/>
  <c r="F166" i="1"/>
  <c r="G166" i="1" s="1"/>
  <c r="K315" i="1"/>
  <c r="D316" i="1"/>
  <c r="K311" i="2"/>
  <c r="D312" i="2"/>
  <c r="L312" i="2" s="1"/>
  <c r="K316" i="1" l="1"/>
  <c r="D317" i="1"/>
  <c r="I166" i="1"/>
  <c r="J166" i="1" s="1"/>
  <c r="E167" i="1" s="1"/>
  <c r="K312" i="2"/>
  <c r="D313" i="2"/>
  <c r="L313" i="2" s="1"/>
  <c r="D318" i="1" l="1"/>
  <c r="K317" i="1"/>
  <c r="H167" i="1"/>
  <c r="F167" i="1"/>
  <c r="K313" i="2"/>
  <c r="D314" i="2"/>
  <c r="L314" i="2" s="1"/>
  <c r="G167" i="1" l="1"/>
  <c r="I167" i="1" s="1"/>
  <c r="J167" i="1" s="1"/>
  <c r="E168" i="1" s="1"/>
  <c r="D319" i="1"/>
  <c r="K318" i="1"/>
  <c r="K314" i="2"/>
  <c r="D315" i="2"/>
  <c r="L315" i="2" s="1"/>
  <c r="H168" i="1" l="1"/>
  <c r="F168" i="1"/>
  <c r="G168" i="1" s="1"/>
  <c r="D320" i="1"/>
  <c r="K319" i="1"/>
  <c r="K315" i="2"/>
  <c r="D316" i="2"/>
  <c r="L316" i="2" s="1"/>
  <c r="D321" i="1" l="1"/>
  <c r="K320" i="1"/>
  <c r="I168" i="1"/>
  <c r="J168" i="1" s="1"/>
  <c r="E169" i="1" s="1"/>
  <c r="K316" i="2"/>
  <c r="D317" i="2"/>
  <c r="L317" i="2" s="1"/>
  <c r="H169" i="1" l="1"/>
  <c r="F169" i="1"/>
  <c r="G169" i="1" s="1"/>
  <c r="D322" i="1"/>
  <c r="K321" i="1"/>
  <c r="K317" i="2"/>
  <c r="D318" i="2"/>
  <c r="L318" i="2" s="1"/>
  <c r="I169" i="1" l="1"/>
  <c r="J169" i="1" s="1"/>
  <c r="E170" i="1" s="1"/>
  <c r="D323" i="1"/>
  <c r="K322" i="1"/>
  <c r="K318" i="2"/>
  <c r="D319" i="2"/>
  <c r="L319" i="2" s="1"/>
  <c r="K323" i="1" l="1"/>
  <c r="D324" i="1"/>
  <c r="H170" i="1"/>
  <c r="F170" i="1"/>
  <c r="G170" i="1" s="1"/>
  <c r="K319" i="2"/>
  <c r="D320" i="2"/>
  <c r="L320" i="2" s="1"/>
  <c r="K324" i="1" l="1"/>
  <c r="D325" i="1"/>
  <c r="I170" i="1"/>
  <c r="J170" i="1" s="1"/>
  <c r="E171" i="1" s="1"/>
  <c r="K320" i="2"/>
  <c r="D321" i="2"/>
  <c r="L321" i="2" s="1"/>
  <c r="F171" i="1" l="1"/>
  <c r="H171" i="1"/>
  <c r="D326" i="1"/>
  <c r="K325" i="1"/>
  <c r="K321" i="2"/>
  <c r="D322" i="2"/>
  <c r="L322" i="2" s="1"/>
  <c r="D327" i="1" l="1"/>
  <c r="K326" i="1"/>
  <c r="G171" i="1"/>
  <c r="I171" i="1" s="1"/>
  <c r="J171" i="1" s="1"/>
  <c r="E172" i="1" s="1"/>
  <c r="K322" i="2"/>
  <c r="D323" i="2"/>
  <c r="L323" i="2" s="1"/>
  <c r="F172" i="1" l="1"/>
  <c r="G172" i="1" s="1"/>
  <c r="H172" i="1"/>
  <c r="D328" i="1"/>
  <c r="K327" i="1"/>
  <c r="K323" i="2"/>
  <c r="D324" i="2"/>
  <c r="L324" i="2" s="1"/>
  <c r="D329" i="1" l="1"/>
  <c r="K328" i="1"/>
  <c r="I172" i="1"/>
  <c r="J172" i="1" s="1"/>
  <c r="E173" i="1" s="1"/>
  <c r="K324" i="2"/>
  <c r="D325" i="2"/>
  <c r="L325" i="2" s="1"/>
  <c r="F173" i="1" l="1"/>
  <c r="G173" i="1" s="1"/>
  <c r="H173" i="1"/>
  <c r="D330" i="1"/>
  <c r="K329" i="1"/>
  <c r="K325" i="2"/>
  <c r="D326" i="2"/>
  <c r="L326" i="2" s="1"/>
  <c r="D331" i="1" l="1"/>
  <c r="K330" i="1"/>
  <c r="I173" i="1"/>
  <c r="J173" i="1" s="1"/>
  <c r="E174" i="1" s="1"/>
  <c r="K326" i="2"/>
  <c r="D327" i="2"/>
  <c r="L327" i="2" s="1"/>
  <c r="H174" i="1" l="1"/>
  <c r="F174" i="1"/>
  <c r="G174" i="1" s="1"/>
  <c r="K331" i="1"/>
  <c r="D332" i="1"/>
  <c r="K327" i="2"/>
  <c r="D328" i="2"/>
  <c r="L328" i="2" s="1"/>
  <c r="I174" i="1" l="1"/>
  <c r="J174" i="1" s="1"/>
  <c r="E175" i="1" s="1"/>
  <c r="K332" i="1"/>
  <c r="D333" i="1"/>
  <c r="K328" i="2"/>
  <c r="D329" i="2"/>
  <c r="L329" i="2" s="1"/>
  <c r="D334" i="1" l="1"/>
  <c r="K333" i="1"/>
  <c r="H175" i="1"/>
  <c r="F175" i="1"/>
  <c r="G175" i="1" s="1"/>
  <c r="K329" i="2"/>
  <c r="D330" i="2"/>
  <c r="L330" i="2" s="1"/>
  <c r="I175" i="1" l="1"/>
  <c r="J175" i="1" s="1"/>
  <c r="E176" i="1" s="1"/>
  <c r="D335" i="1"/>
  <c r="K334" i="1"/>
  <c r="K330" i="2"/>
  <c r="D331" i="2"/>
  <c r="L331" i="2" s="1"/>
  <c r="D336" i="1" l="1"/>
  <c r="K335" i="1"/>
  <c r="H176" i="1"/>
  <c r="F176" i="1"/>
  <c r="G176" i="1" s="1"/>
  <c r="K331" i="2"/>
  <c r="D332" i="2"/>
  <c r="L332" i="2" s="1"/>
  <c r="I176" i="1" l="1"/>
  <c r="J176" i="1" s="1"/>
  <c r="E177" i="1" s="1"/>
  <c r="D337" i="1"/>
  <c r="K336" i="1"/>
  <c r="K332" i="2"/>
  <c r="D333" i="2"/>
  <c r="L333" i="2" s="1"/>
  <c r="D338" i="1" l="1"/>
  <c r="K337" i="1"/>
  <c r="H177" i="1"/>
  <c r="F177" i="1"/>
  <c r="K333" i="2"/>
  <c r="D334" i="2"/>
  <c r="L334" i="2" s="1"/>
  <c r="G177" i="1" l="1"/>
  <c r="I177" i="1" s="1"/>
  <c r="J177" i="1" s="1"/>
  <c r="E178" i="1" s="1"/>
  <c r="D339" i="1"/>
  <c r="K338" i="1"/>
  <c r="K334" i="2"/>
  <c r="D335" i="2"/>
  <c r="L335" i="2" s="1"/>
  <c r="H178" i="1" l="1"/>
  <c r="F178" i="1"/>
  <c r="G178" i="1" s="1"/>
  <c r="K339" i="1"/>
  <c r="D340" i="1"/>
  <c r="K335" i="2"/>
  <c r="D336" i="2"/>
  <c r="L336" i="2" s="1"/>
  <c r="I178" i="1" l="1"/>
  <c r="J178" i="1" s="1"/>
  <c r="E179" i="1" s="1"/>
  <c r="K340" i="1"/>
  <c r="D341" i="1"/>
  <c r="K336" i="2"/>
  <c r="D337" i="2"/>
  <c r="L337" i="2" s="1"/>
  <c r="D342" i="1" l="1"/>
  <c r="K341" i="1"/>
  <c r="F179" i="1"/>
  <c r="G179" i="1" s="1"/>
  <c r="H179" i="1"/>
  <c r="K337" i="2"/>
  <c r="D338" i="2"/>
  <c r="L338" i="2" s="1"/>
  <c r="I179" i="1" l="1"/>
  <c r="J179" i="1" s="1"/>
  <c r="E180" i="1" s="1"/>
  <c r="D343" i="1"/>
  <c r="K342" i="1"/>
  <c r="K338" i="2"/>
  <c r="D339" i="2"/>
  <c r="L339" i="2" s="1"/>
  <c r="D344" i="1" l="1"/>
  <c r="K343" i="1"/>
  <c r="F180" i="1"/>
  <c r="G180" i="1" s="1"/>
  <c r="H180" i="1"/>
  <c r="K339" i="2"/>
  <c r="D340" i="2"/>
  <c r="L340" i="2" s="1"/>
  <c r="I180" i="1" l="1"/>
  <c r="J180" i="1" s="1"/>
  <c r="E181" i="1" s="1"/>
  <c r="D345" i="1"/>
  <c r="K344" i="1"/>
  <c r="K340" i="2"/>
  <c r="D341" i="2"/>
  <c r="L341" i="2" s="1"/>
  <c r="D346" i="1" l="1"/>
  <c r="K345" i="1"/>
  <c r="H181" i="1"/>
  <c r="F181" i="1"/>
  <c r="G181" i="1" s="1"/>
  <c r="K341" i="2"/>
  <c r="D342" i="2"/>
  <c r="L342" i="2" s="1"/>
  <c r="I181" i="1" l="1"/>
  <c r="J181" i="1" s="1"/>
  <c r="E182" i="1" s="1"/>
  <c r="D347" i="1"/>
  <c r="K346" i="1"/>
  <c r="K342" i="2"/>
  <c r="D343" i="2"/>
  <c r="L343" i="2" s="1"/>
  <c r="K347" i="1" l="1"/>
  <c r="D348" i="1"/>
  <c r="H182" i="1"/>
  <c r="F182" i="1"/>
  <c r="G182" i="1" s="1"/>
  <c r="K343" i="2"/>
  <c r="D344" i="2"/>
  <c r="L344" i="2" s="1"/>
  <c r="I182" i="1" l="1"/>
  <c r="J182" i="1" s="1"/>
  <c r="E183" i="1" s="1"/>
  <c r="K348" i="1"/>
  <c r="D349" i="1"/>
  <c r="K344" i="2"/>
  <c r="D345" i="2"/>
  <c r="L345" i="2" s="1"/>
  <c r="D350" i="1" l="1"/>
  <c r="K349" i="1"/>
  <c r="H183" i="1"/>
  <c r="F183" i="1"/>
  <c r="G183" i="1" s="1"/>
  <c r="K345" i="2"/>
  <c r="D346" i="2"/>
  <c r="L346" i="2" s="1"/>
  <c r="D351" i="1" l="1"/>
  <c r="K350" i="1"/>
  <c r="I183" i="1"/>
  <c r="J183" i="1" s="1"/>
  <c r="E184" i="1" s="1"/>
  <c r="K346" i="2"/>
  <c r="D347" i="2"/>
  <c r="L347" i="2" s="1"/>
  <c r="D352" i="1" l="1"/>
  <c r="K351" i="1"/>
  <c r="H184" i="1"/>
  <c r="F184" i="1"/>
  <c r="G184" i="1" s="1"/>
  <c r="K347" i="2"/>
  <c r="D348" i="2"/>
  <c r="L348" i="2" s="1"/>
  <c r="I184" i="1" l="1"/>
  <c r="J184" i="1" s="1"/>
  <c r="E185" i="1" s="1"/>
  <c r="D353" i="1"/>
  <c r="K352" i="1"/>
  <c r="K348" i="2"/>
  <c r="D349" i="2"/>
  <c r="L349" i="2" s="1"/>
  <c r="D354" i="1" l="1"/>
  <c r="K353" i="1"/>
  <c r="H185" i="1"/>
  <c r="F185" i="1"/>
  <c r="G185" i="1" s="1"/>
  <c r="K349" i="2"/>
  <c r="D350" i="2"/>
  <c r="L350" i="2" s="1"/>
  <c r="I185" i="1" l="1"/>
  <c r="J185" i="1" s="1"/>
  <c r="E186" i="1" s="1"/>
  <c r="D355" i="1"/>
  <c r="K354" i="1"/>
  <c r="K350" i="2"/>
  <c r="D351" i="2"/>
  <c r="L351" i="2" s="1"/>
  <c r="K355" i="1" l="1"/>
  <c r="D356" i="1"/>
  <c r="H186" i="1"/>
  <c r="F186" i="1"/>
  <c r="G186" i="1" s="1"/>
  <c r="K351" i="2"/>
  <c r="D352" i="2"/>
  <c r="L352" i="2" s="1"/>
  <c r="K356" i="1" l="1"/>
  <c r="D357" i="1"/>
  <c r="I186" i="1"/>
  <c r="J186" i="1" s="1"/>
  <c r="E187" i="1" s="1"/>
  <c r="K352" i="2"/>
  <c r="D353" i="2"/>
  <c r="L353" i="2" s="1"/>
  <c r="F187" i="1" l="1"/>
  <c r="G187" i="1" s="1"/>
  <c r="H187" i="1"/>
  <c r="D358" i="1"/>
  <c r="K357" i="1"/>
  <c r="K353" i="2"/>
  <c r="D354" i="2"/>
  <c r="L354" i="2" s="1"/>
  <c r="D359" i="1" l="1"/>
  <c r="K358" i="1"/>
  <c r="I187" i="1"/>
  <c r="J187" i="1" s="1"/>
  <c r="E188" i="1" s="1"/>
  <c r="K354" i="2"/>
  <c r="D355" i="2"/>
  <c r="L355" i="2" s="1"/>
  <c r="D360" i="1" l="1"/>
  <c r="K359" i="1"/>
  <c r="F188" i="1"/>
  <c r="G188" i="1" s="1"/>
  <c r="H188" i="1"/>
  <c r="K355" i="2"/>
  <c r="D356" i="2"/>
  <c r="L356" i="2" s="1"/>
  <c r="I188" i="1" l="1"/>
  <c r="J188" i="1" s="1"/>
  <c r="E189" i="1" s="1"/>
  <c r="D361" i="1"/>
  <c r="K360" i="1"/>
  <c r="K356" i="2"/>
  <c r="D357" i="2"/>
  <c r="L357" i="2" s="1"/>
  <c r="D362" i="1" l="1"/>
  <c r="K361" i="1"/>
  <c r="F189" i="1"/>
  <c r="G189" i="1" s="1"/>
  <c r="H189" i="1"/>
  <c r="K357" i="2"/>
  <c r="D358" i="2"/>
  <c r="L358" i="2" s="1"/>
  <c r="I189" i="1" l="1"/>
  <c r="J189" i="1" s="1"/>
  <c r="E190" i="1" s="1"/>
  <c r="D363" i="1"/>
  <c r="K362" i="1"/>
  <c r="K358" i="2"/>
  <c r="D359" i="2"/>
  <c r="L359" i="2" s="1"/>
  <c r="K363" i="1" l="1"/>
  <c r="D364" i="1"/>
  <c r="H190" i="1"/>
  <c r="F190" i="1"/>
  <c r="G190" i="1" s="1"/>
  <c r="K359" i="2"/>
  <c r="D360" i="2"/>
  <c r="L360" i="2" s="1"/>
  <c r="K364" i="1" l="1"/>
  <c r="D365" i="1"/>
  <c r="I190" i="1"/>
  <c r="J190" i="1" s="1"/>
  <c r="E191" i="1" s="1"/>
  <c r="K360" i="2"/>
  <c r="D361" i="2"/>
  <c r="L361" i="2" s="1"/>
  <c r="H191" i="1" l="1"/>
  <c r="F191" i="1"/>
  <c r="G191" i="1" s="1"/>
  <c r="D366" i="1"/>
  <c r="K365" i="1"/>
  <c r="K361" i="2"/>
  <c r="D362" i="2"/>
  <c r="L362" i="2" s="1"/>
  <c r="K366" i="1" l="1"/>
  <c r="D367" i="1"/>
  <c r="I191" i="1"/>
  <c r="J191" i="1" s="1"/>
  <c r="E192" i="1" s="1"/>
  <c r="K362" i="2"/>
  <c r="D363" i="2"/>
  <c r="L363" i="2" s="1"/>
  <c r="D368" i="1" l="1"/>
  <c r="K367" i="1"/>
  <c r="F192" i="1"/>
  <c r="G192" i="1" s="1"/>
  <c r="H192" i="1"/>
  <c r="D364" i="2"/>
  <c r="L364" i="2" s="1"/>
  <c r="K363" i="2"/>
  <c r="I192" i="1" l="1"/>
  <c r="J192" i="1" s="1"/>
  <c r="E193" i="1" s="1"/>
  <c r="D369" i="1"/>
  <c r="K368" i="1"/>
  <c r="D365" i="2"/>
  <c r="L365" i="2" s="1"/>
  <c r="K364" i="2"/>
  <c r="D370" i="1" l="1"/>
  <c r="K369" i="1"/>
  <c r="H193" i="1"/>
  <c r="F193" i="1"/>
  <c r="G193" i="1" s="1"/>
  <c r="K365" i="2"/>
  <c r="D366" i="2"/>
  <c r="L366" i="2" s="1"/>
  <c r="I193" i="1" l="1"/>
  <c r="J193" i="1" s="1"/>
  <c r="E194" i="1" s="1"/>
  <c r="D371" i="1"/>
  <c r="K370" i="1"/>
  <c r="K366" i="2"/>
  <c r="D367" i="2"/>
  <c r="L367" i="2" s="1"/>
  <c r="K371" i="1" l="1"/>
  <c r="H194" i="1"/>
  <c r="F194" i="1"/>
  <c r="G194" i="1" s="1"/>
  <c r="D368" i="2"/>
  <c r="L368" i="2" s="1"/>
  <c r="K367" i="2"/>
  <c r="I194" i="1" l="1"/>
  <c r="J194" i="1" s="1"/>
  <c r="E195" i="1" s="1"/>
  <c r="D369" i="2"/>
  <c r="L369" i="2" s="1"/>
  <c r="K368" i="2"/>
  <c r="H195" i="1" l="1"/>
  <c r="F195" i="1"/>
  <c r="G195" i="1" s="1"/>
  <c r="K369" i="2"/>
  <c r="D370" i="2"/>
  <c r="L370" i="2" s="1"/>
  <c r="I195" i="1" l="1"/>
  <c r="J195" i="1" s="1"/>
  <c r="E196" i="1" s="1"/>
  <c r="D371" i="2"/>
  <c r="L371" i="2" s="1"/>
  <c r="K370" i="2"/>
  <c r="F196" i="1" l="1"/>
  <c r="G196" i="1" s="1"/>
  <c r="H196" i="1"/>
  <c r="K371" i="2"/>
  <c r="I196" i="1" l="1"/>
  <c r="J196" i="1" s="1"/>
  <c r="E197" i="1" s="1"/>
  <c r="I13" i="2"/>
  <c r="J13" i="2" s="1"/>
  <c r="E14" i="2" s="1"/>
  <c r="F197" i="1" l="1"/>
  <c r="G197" i="1" s="1"/>
  <c r="H197" i="1"/>
  <c r="H14" i="2"/>
  <c r="F14" i="2"/>
  <c r="G14" i="2" s="1"/>
  <c r="I197" i="1" l="1"/>
  <c r="J197" i="1" s="1"/>
  <c r="E198" i="1" s="1"/>
  <c r="I14" i="2"/>
  <c r="J14" i="2" s="1"/>
  <c r="E15" i="2" s="1"/>
  <c r="H198" i="1" l="1"/>
  <c r="F198" i="1"/>
  <c r="G198" i="1" s="1"/>
  <c r="F15" i="2"/>
  <c r="G15" i="2" s="1"/>
  <c r="H15" i="2"/>
  <c r="I198" i="1" l="1"/>
  <c r="J198" i="1" s="1"/>
  <c r="E199" i="1" s="1"/>
  <c r="I15" i="2"/>
  <c r="J15" i="2" s="1"/>
  <c r="E16" i="2" s="1"/>
  <c r="F199" i="1" l="1"/>
  <c r="G199" i="1" s="1"/>
  <c r="H199" i="1"/>
  <c r="F16" i="2"/>
  <c r="G16" i="2" s="1"/>
  <c r="H16" i="2"/>
  <c r="I199" i="1" l="1"/>
  <c r="J199" i="1" s="1"/>
  <c r="E200" i="1" s="1"/>
  <c r="I16" i="2"/>
  <c r="J16" i="2" s="1"/>
  <c r="E17" i="2" s="1"/>
  <c r="F200" i="1" l="1"/>
  <c r="G200" i="1" s="1"/>
  <c r="H200" i="1"/>
  <c r="H17" i="2"/>
  <c r="F17" i="2"/>
  <c r="G17" i="2" s="1"/>
  <c r="I200" i="1" l="1"/>
  <c r="J200" i="1" s="1"/>
  <c r="E201" i="1" s="1"/>
  <c r="I17" i="2"/>
  <c r="J17" i="2" s="1"/>
  <c r="E18" i="2" s="1"/>
  <c r="H201" i="1" l="1"/>
  <c r="F201" i="1"/>
  <c r="H18" i="2"/>
  <c r="F18" i="2"/>
  <c r="G18" i="2" s="1"/>
  <c r="G201" i="1" l="1"/>
  <c r="I201" i="1" s="1"/>
  <c r="J201" i="1" s="1"/>
  <c r="E202" i="1" s="1"/>
  <c r="I18" i="2"/>
  <c r="J18" i="2" s="1"/>
  <c r="E19" i="2" s="1"/>
  <c r="H202" i="1" l="1"/>
  <c r="F202" i="1"/>
  <c r="G202" i="1" s="1"/>
  <c r="F19" i="2"/>
  <c r="G19" i="2" s="1"/>
  <c r="H19" i="2"/>
  <c r="I202" i="1" l="1"/>
  <c r="J202" i="1" s="1"/>
  <c r="E203" i="1" s="1"/>
  <c r="I19" i="2"/>
  <c r="J19" i="2" s="1"/>
  <c r="E20" i="2" s="1"/>
  <c r="H203" i="1" l="1"/>
  <c r="F203" i="1"/>
  <c r="G203" i="1" s="1"/>
  <c r="F20" i="2"/>
  <c r="G20" i="2" s="1"/>
  <c r="H20" i="2"/>
  <c r="I203" i="1" l="1"/>
  <c r="J203" i="1" s="1"/>
  <c r="E204" i="1" s="1"/>
  <c r="I20" i="2"/>
  <c r="J20" i="2" s="1"/>
  <c r="E21" i="2" s="1"/>
  <c r="F204" i="1" l="1"/>
  <c r="G204" i="1" s="1"/>
  <c r="H204" i="1"/>
  <c r="H21" i="2"/>
  <c r="F21" i="2"/>
  <c r="G21" i="2" s="1"/>
  <c r="I204" i="1" l="1"/>
  <c r="J204" i="1" s="1"/>
  <c r="E205" i="1" s="1"/>
  <c r="I21" i="2"/>
  <c r="J21" i="2" s="1"/>
  <c r="E22" i="2" s="1"/>
  <c r="F205" i="1" l="1"/>
  <c r="G205" i="1" s="1"/>
  <c r="H205" i="1"/>
  <c r="F22" i="2"/>
  <c r="G22" i="2" s="1"/>
  <c r="H22" i="2"/>
  <c r="I205" i="1" l="1"/>
  <c r="J205" i="1" s="1"/>
  <c r="E206" i="1" s="1"/>
  <c r="I22" i="2"/>
  <c r="J22" i="2" s="1"/>
  <c r="E23" i="2" s="1"/>
  <c r="H206" i="1" l="1"/>
  <c r="F206" i="1"/>
  <c r="F23" i="2"/>
  <c r="G23" i="2" s="1"/>
  <c r="H23" i="2"/>
  <c r="G206" i="1" l="1"/>
  <c r="I206" i="1" s="1"/>
  <c r="J206" i="1" s="1"/>
  <c r="E207" i="1" s="1"/>
  <c r="I23" i="2"/>
  <c r="J23" i="2" s="1"/>
  <c r="E24" i="2" s="1"/>
  <c r="H207" i="1" l="1"/>
  <c r="F207" i="1"/>
  <c r="F24" i="2"/>
  <c r="G24" i="2" s="1"/>
  <c r="H24" i="2"/>
  <c r="G207" i="1" l="1"/>
  <c r="I207" i="1" s="1"/>
  <c r="J207" i="1" s="1"/>
  <c r="E208" i="1" s="1"/>
  <c r="I24" i="2"/>
  <c r="J24" i="2" s="1"/>
  <c r="E25" i="2" s="1"/>
  <c r="F208" i="1" l="1"/>
  <c r="G208" i="1" s="1"/>
  <c r="H208" i="1"/>
  <c r="H25" i="2"/>
  <c r="F25" i="2"/>
  <c r="G25" i="2" s="1"/>
  <c r="I208" i="1" l="1"/>
  <c r="J208" i="1" s="1"/>
  <c r="E209" i="1" s="1"/>
  <c r="I25" i="2"/>
  <c r="J25" i="2" s="1"/>
  <c r="E26" i="2" s="1"/>
  <c r="H26" i="2" l="1"/>
  <c r="H209" i="1"/>
  <c r="F209" i="1"/>
  <c r="G209" i="1" s="1"/>
  <c r="F26" i="2"/>
  <c r="G26" i="2" s="1"/>
  <c r="I209" i="1" l="1"/>
  <c r="J209" i="1" s="1"/>
  <c r="E210" i="1" s="1"/>
  <c r="I26" i="2"/>
  <c r="J26" i="2" s="1"/>
  <c r="E27" i="2" s="1"/>
  <c r="H210" i="1" l="1"/>
  <c r="F210" i="1"/>
  <c r="H27" i="2"/>
  <c r="F27" i="2"/>
  <c r="G27" i="2" s="1"/>
  <c r="G210" i="1" l="1"/>
  <c r="I210" i="1" s="1"/>
  <c r="J210" i="1" s="1"/>
  <c r="E211" i="1" s="1"/>
  <c r="I27" i="2"/>
  <c r="J27" i="2" s="1"/>
  <c r="E28" i="2" s="1"/>
  <c r="F28" i="2" l="1"/>
  <c r="G28" i="2" s="1"/>
  <c r="H211" i="1"/>
  <c r="F211" i="1"/>
  <c r="H28" i="2"/>
  <c r="I28" i="2" l="1"/>
  <c r="J28" i="2" s="1"/>
  <c r="E29" i="2" s="1"/>
  <c r="F29" i="2" s="1"/>
  <c r="G29" i="2" s="1"/>
  <c r="G211" i="1"/>
  <c r="I211" i="1" s="1"/>
  <c r="J211" i="1" s="1"/>
  <c r="E212" i="1" s="1"/>
  <c r="H29" i="2" l="1"/>
  <c r="I29" i="2" s="1"/>
  <c r="J29" i="2" s="1"/>
  <c r="E30" i="2" s="1"/>
  <c r="F212" i="1"/>
  <c r="H212" i="1"/>
  <c r="F30" i="2" l="1"/>
  <c r="G30" i="2" s="1"/>
  <c r="G212" i="1"/>
  <c r="I212" i="1" s="1"/>
  <c r="J212" i="1" s="1"/>
  <c r="E213" i="1" s="1"/>
  <c r="H30" i="2"/>
  <c r="F213" i="1" l="1"/>
  <c r="G213" i="1" s="1"/>
  <c r="H213" i="1"/>
  <c r="I30" i="2"/>
  <c r="J30" i="2" s="1"/>
  <c r="E31" i="2" s="1"/>
  <c r="H31" i="2" l="1"/>
  <c r="I213" i="1"/>
  <c r="J213" i="1" s="1"/>
  <c r="E214" i="1" s="1"/>
  <c r="F31" i="2"/>
  <c r="G31" i="2" l="1"/>
  <c r="I31" i="2" s="1"/>
  <c r="J31" i="2" s="1"/>
  <c r="E32" i="2" s="1"/>
  <c r="H214" i="1"/>
  <c r="F214" i="1"/>
  <c r="F32" i="2" l="1"/>
  <c r="G32" i="2" s="1"/>
  <c r="H32" i="2"/>
  <c r="G214" i="1"/>
  <c r="I214" i="1" s="1"/>
  <c r="J214" i="1" s="1"/>
  <c r="E215" i="1" s="1"/>
  <c r="I32" i="2" l="1"/>
  <c r="J32" i="2" s="1"/>
  <c r="E33" i="2" s="1"/>
  <c r="F215" i="1"/>
  <c r="H215" i="1"/>
  <c r="F33" i="2" l="1"/>
  <c r="G33" i="2" s="1"/>
  <c r="H33" i="2"/>
  <c r="G215" i="1"/>
  <c r="I215" i="1" s="1"/>
  <c r="J215" i="1" s="1"/>
  <c r="E216" i="1" s="1"/>
  <c r="I33" i="2" l="1"/>
  <c r="J33" i="2" s="1"/>
  <c r="E34" i="2" s="1"/>
  <c r="F216" i="1"/>
  <c r="G216" i="1" s="1"/>
  <c r="H216" i="1"/>
  <c r="H34" i="2" l="1"/>
  <c r="F34" i="2"/>
  <c r="G34" i="2" s="1"/>
  <c r="I216" i="1"/>
  <c r="J216" i="1" s="1"/>
  <c r="E217" i="1" s="1"/>
  <c r="I34" i="2" l="1"/>
  <c r="J34" i="2" s="1"/>
  <c r="E35" i="2" s="1"/>
  <c r="H217" i="1"/>
  <c r="F217" i="1"/>
  <c r="F35" i="2" l="1"/>
  <c r="H35" i="2"/>
  <c r="G217" i="1"/>
  <c r="I217" i="1" s="1"/>
  <c r="J217" i="1" s="1"/>
  <c r="E218" i="1" s="1"/>
  <c r="G35" i="2" l="1"/>
  <c r="I35" i="2" s="1"/>
  <c r="J35" i="2" s="1"/>
  <c r="E36" i="2" s="1"/>
  <c r="H218" i="1"/>
  <c r="F218" i="1"/>
  <c r="H36" i="2" l="1"/>
  <c r="F36" i="2"/>
  <c r="G218" i="1"/>
  <c r="I218" i="1" s="1"/>
  <c r="J218" i="1" s="1"/>
  <c r="E219" i="1" s="1"/>
  <c r="G36" i="2" l="1"/>
  <c r="I36" i="2" s="1"/>
  <c r="J36" i="2" s="1"/>
  <c r="E37" i="2" s="1"/>
  <c r="H219" i="1"/>
  <c r="F219" i="1"/>
  <c r="G219" i="1" s="1"/>
  <c r="F37" i="2" l="1"/>
  <c r="G37" i="2" s="1"/>
  <c r="H37" i="2"/>
  <c r="I219" i="1"/>
  <c r="J219" i="1" s="1"/>
  <c r="E220" i="1" s="1"/>
  <c r="I37" i="2" l="1"/>
  <c r="J37" i="2" s="1"/>
  <c r="E38" i="2" s="1"/>
  <c r="F220" i="1"/>
  <c r="H220" i="1"/>
  <c r="H38" i="2" l="1"/>
  <c r="F38" i="2"/>
  <c r="G220" i="1"/>
  <c r="I220" i="1" s="1"/>
  <c r="J220" i="1" s="1"/>
  <c r="E221" i="1" s="1"/>
  <c r="G38" i="2" l="1"/>
  <c r="I38" i="2" s="1"/>
  <c r="J38" i="2" s="1"/>
  <c r="E39" i="2" s="1"/>
  <c r="F221" i="1"/>
  <c r="G221" i="1" s="1"/>
  <c r="H221" i="1"/>
  <c r="F39" i="2" l="1"/>
  <c r="H39" i="2"/>
  <c r="I221" i="1"/>
  <c r="J221" i="1" s="1"/>
  <c r="E222" i="1" s="1"/>
  <c r="G39" i="2" l="1"/>
  <c r="I39" i="2" s="1"/>
  <c r="J39" i="2" s="1"/>
  <c r="E40" i="2" s="1"/>
  <c r="H222" i="1"/>
  <c r="F222" i="1"/>
  <c r="G222" i="1" s="1"/>
  <c r="F40" i="2" l="1"/>
  <c r="G40" i="2" s="1"/>
  <c r="H40" i="2"/>
  <c r="I222" i="1"/>
  <c r="J222" i="1" s="1"/>
  <c r="E223" i="1" s="1"/>
  <c r="I40" i="2" l="1"/>
  <c r="J40" i="2" s="1"/>
  <c r="E41" i="2" s="1"/>
  <c r="H223" i="1"/>
  <c r="F223" i="1"/>
  <c r="G223" i="1" s="1"/>
  <c r="H41" i="2" l="1"/>
  <c r="F41" i="2"/>
  <c r="G41" i="2" s="1"/>
  <c r="I223" i="1"/>
  <c r="J223" i="1" s="1"/>
  <c r="E224" i="1" s="1"/>
  <c r="I41" i="2" l="1"/>
  <c r="J41" i="2" s="1"/>
  <c r="E42" i="2" s="1"/>
  <c r="F224" i="1"/>
  <c r="G224" i="1" s="1"/>
  <c r="H224" i="1"/>
  <c r="H42" i="2" l="1"/>
  <c r="F42" i="2"/>
  <c r="G42" i="2" s="1"/>
  <c r="I224" i="1"/>
  <c r="J224" i="1" s="1"/>
  <c r="E225" i="1" s="1"/>
  <c r="I42" i="2" l="1"/>
  <c r="J42" i="2" s="1"/>
  <c r="E43" i="2" s="1"/>
  <c r="H225" i="1"/>
  <c r="F225" i="1"/>
  <c r="F43" i="2" l="1"/>
  <c r="G43" i="2" s="1"/>
  <c r="H43" i="2"/>
  <c r="G225" i="1"/>
  <c r="I225" i="1" s="1"/>
  <c r="J225" i="1" s="1"/>
  <c r="E226" i="1" s="1"/>
  <c r="I43" i="2" l="1"/>
  <c r="J43" i="2" s="1"/>
  <c r="E44" i="2" s="1"/>
  <c r="H226" i="1"/>
  <c r="F226" i="1"/>
  <c r="F44" i="2" l="1"/>
  <c r="G44" i="2" s="1"/>
  <c r="H44" i="2"/>
  <c r="G226" i="1"/>
  <c r="I226" i="1" s="1"/>
  <c r="J226" i="1" s="1"/>
  <c r="E227" i="1" s="1"/>
  <c r="I44" i="2" l="1"/>
  <c r="J44" i="2" s="1"/>
  <c r="E45" i="2" s="1"/>
  <c r="H227" i="1"/>
  <c r="F227" i="1"/>
  <c r="H45" i="2" l="1"/>
  <c r="F45" i="2"/>
  <c r="G227" i="1"/>
  <c r="I227" i="1" s="1"/>
  <c r="J227" i="1" s="1"/>
  <c r="E228" i="1" s="1"/>
  <c r="G45" i="2" l="1"/>
  <c r="I45" i="2" s="1"/>
  <c r="J45" i="2" s="1"/>
  <c r="E46" i="2" s="1"/>
  <c r="F228" i="1"/>
  <c r="H228" i="1"/>
  <c r="F46" i="2" l="1"/>
  <c r="G46" i="2" s="1"/>
  <c r="H46" i="2"/>
  <c r="G228" i="1"/>
  <c r="I228" i="1" s="1"/>
  <c r="J228" i="1" s="1"/>
  <c r="E229" i="1" s="1"/>
  <c r="I46" i="2" l="1"/>
  <c r="J46" i="2" s="1"/>
  <c r="E47" i="2" s="1"/>
  <c r="F229" i="1"/>
  <c r="G229" i="1" s="1"/>
  <c r="H229" i="1"/>
  <c r="H47" i="2" l="1"/>
  <c r="F47" i="2"/>
  <c r="I229" i="1"/>
  <c r="J229" i="1" s="1"/>
  <c r="E230" i="1" s="1"/>
  <c r="G47" i="2" l="1"/>
  <c r="I47" i="2" s="1"/>
  <c r="J47" i="2" s="1"/>
  <c r="E48" i="2" s="1"/>
  <c r="H230" i="1"/>
  <c r="F230" i="1"/>
  <c r="G230" i="1" s="1"/>
  <c r="F48" i="2" l="1"/>
  <c r="H48" i="2"/>
  <c r="I230" i="1"/>
  <c r="J230" i="1" s="1"/>
  <c r="E231" i="1" s="1"/>
  <c r="G48" i="2" l="1"/>
  <c r="I48" i="2" s="1"/>
  <c r="J48" i="2" s="1"/>
  <c r="E49" i="2" s="1"/>
  <c r="F231" i="1"/>
  <c r="G231" i="1" s="1"/>
  <c r="H231" i="1"/>
  <c r="H49" i="2" l="1"/>
  <c r="F49" i="2"/>
  <c r="G49" i="2" s="1"/>
  <c r="I231" i="1"/>
  <c r="J231" i="1" s="1"/>
  <c r="E232" i="1" s="1"/>
  <c r="I49" i="2" l="1"/>
  <c r="J49" i="2" s="1"/>
  <c r="E50" i="2" s="1"/>
  <c r="F232" i="1"/>
  <c r="G232" i="1" s="1"/>
  <c r="H232" i="1"/>
  <c r="H50" i="2" l="1"/>
  <c r="F50" i="2"/>
  <c r="G50" i="2" s="1"/>
  <c r="I232" i="1"/>
  <c r="J232" i="1" s="1"/>
  <c r="E233" i="1" s="1"/>
  <c r="I50" i="2" l="1"/>
  <c r="J50" i="2" s="1"/>
  <c r="E51" i="2" s="1"/>
  <c r="H233" i="1"/>
  <c r="F233" i="1"/>
  <c r="G233" i="1" s="1"/>
  <c r="H51" i="2" l="1"/>
  <c r="F51" i="2"/>
  <c r="G51" i="2" s="1"/>
  <c r="I233" i="1"/>
  <c r="J233" i="1" s="1"/>
  <c r="E234" i="1" s="1"/>
  <c r="I51" i="2" l="1"/>
  <c r="J51" i="2" s="1"/>
  <c r="E52" i="2" s="1"/>
  <c r="F234" i="1"/>
  <c r="G234" i="1" s="1"/>
  <c r="H234" i="1"/>
  <c r="F52" i="2" l="1"/>
  <c r="H52" i="2"/>
  <c r="I234" i="1"/>
  <c r="J234" i="1" s="1"/>
  <c r="E235" i="1" s="1"/>
  <c r="G52" i="2" l="1"/>
  <c r="I52" i="2" s="1"/>
  <c r="J52" i="2" s="1"/>
  <c r="E53" i="2" s="1"/>
  <c r="H235" i="1"/>
  <c r="F235" i="1"/>
  <c r="H53" i="2" l="1"/>
  <c r="F53" i="2"/>
  <c r="G235" i="1"/>
  <c r="I235" i="1" s="1"/>
  <c r="J235" i="1" s="1"/>
  <c r="E236" i="1" s="1"/>
  <c r="G53" i="2" l="1"/>
  <c r="I53" i="2" s="1"/>
  <c r="J53" i="2" s="1"/>
  <c r="E54" i="2" s="1"/>
  <c r="H236" i="1"/>
  <c r="F236" i="1"/>
  <c r="G236" i="1" s="1"/>
  <c r="H54" i="2" l="1"/>
  <c r="F54" i="2"/>
  <c r="G54" i="2" s="1"/>
  <c r="I236" i="1"/>
  <c r="J236" i="1" s="1"/>
  <c r="E237" i="1" s="1"/>
  <c r="I54" i="2" l="1"/>
  <c r="J54" i="2" s="1"/>
  <c r="E55" i="2" s="1"/>
  <c r="F237" i="1"/>
  <c r="G237" i="1" s="1"/>
  <c r="H237" i="1"/>
  <c r="F55" i="2" l="1"/>
  <c r="G55" i="2" s="1"/>
  <c r="H55" i="2"/>
  <c r="I237" i="1"/>
  <c r="J237" i="1" s="1"/>
  <c r="E238" i="1" s="1"/>
  <c r="I55" i="2" l="1"/>
  <c r="J55" i="2" s="1"/>
  <c r="E56" i="2" s="1"/>
  <c r="H238" i="1"/>
  <c r="F238" i="1"/>
  <c r="G238" i="1" s="1"/>
  <c r="H56" i="2" l="1"/>
  <c r="F56" i="2"/>
  <c r="G56" i="2" s="1"/>
  <c r="I238" i="1"/>
  <c r="J238" i="1" s="1"/>
  <c r="E239" i="1" s="1"/>
  <c r="I56" i="2" l="1"/>
  <c r="J56" i="2" s="1"/>
  <c r="E57" i="2" s="1"/>
  <c r="H239" i="1"/>
  <c r="F239" i="1"/>
  <c r="H57" i="2" l="1"/>
  <c r="F57" i="2"/>
  <c r="G57" i="2" s="1"/>
  <c r="G239" i="1"/>
  <c r="I239" i="1" s="1"/>
  <c r="J239" i="1" s="1"/>
  <c r="E240" i="1" s="1"/>
  <c r="I57" i="2" l="1"/>
  <c r="J57" i="2" s="1"/>
  <c r="E58" i="2" s="1"/>
  <c r="F240" i="1"/>
  <c r="G240" i="1" s="1"/>
  <c r="H240" i="1"/>
  <c r="F58" i="2" l="1"/>
  <c r="G58" i="2" s="1"/>
  <c r="H58" i="2"/>
  <c r="I240" i="1"/>
  <c r="J240" i="1" s="1"/>
  <c r="E241" i="1" s="1"/>
  <c r="I58" i="2" l="1"/>
  <c r="J58" i="2" s="1"/>
  <c r="E59" i="2" s="1"/>
  <c r="H241" i="1"/>
  <c r="F241" i="1"/>
  <c r="H59" i="2" l="1"/>
  <c r="F59" i="2"/>
  <c r="G59" i="2" s="1"/>
  <c r="G241" i="1"/>
  <c r="I241" i="1" s="1"/>
  <c r="J241" i="1" s="1"/>
  <c r="E242" i="1" s="1"/>
  <c r="I59" i="2" l="1"/>
  <c r="J59" i="2" s="1"/>
  <c r="E60" i="2" s="1"/>
  <c r="H242" i="1"/>
  <c r="F242" i="1"/>
  <c r="F60" i="2" l="1"/>
  <c r="G60" i="2" s="1"/>
  <c r="H60" i="2"/>
  <c r="G242" i="1"/>
  <c r="I242" i="1" s="1"/>
  <c r="J242" i="1" s="1"/>
  <c r="E243" i="1" s="1"/>
  <c r="I60" i="2" l="1"/>
  <c r="J60" i="2" s="1"/>
  <c r="E61" i="2" s="1"/>
  <c r="H61" i="2" s="1"/>
  <c r="H243" i="1"/>
  <c r="F243" i="1"/>
  <c r="G243" i="1" s="1"/>
  <c r="F61" i="2" l="1"/>
  <c r="G61" i="2" s="1"/>
  <c r="I61" i="2" s="1"/>
  <c r="J61" i="2" s="1"/>
  <c r="E62" i="2" s="1"/>
  <c r="I243" i="1"/>
  <c r="J243" i="1" s="1"/>
  <c r="E244" i="1" s="1"/>
  <c r="H62" i="2" l="1"/>
  <c r="F62" i="2"/>
  <c r="H244" i="1"/>
  <c r="F244" i="1"/>
  <c r="G244" i="1" s="1"/>
  <c r="G62" i="2" l="1"/>
  <c r="I62" i="2" s="1"/>
  <c r="J62" i="2" s="1"/>
  <c r="E63" i="2" s="1"/>
  <c r="I244" i="1"/>
  <c r="J244" i="1" s="1"/>
  <c r="E245" i="1" s="1"/>
  <c r="H63" i="2" l="1"/>
  <c r="F63" i="2"/>
  <c r="F245" i="1"/>
  <c r="G245" i="1" s="1"/>
  <c r="H245" i="1"/>
  <c r="G63" i="2" l="1"/>
  <c r="I63" i="2" s="1"/>
  <c r="J63" i="2" s="1"/>
  <c r="E64" i="2" s="1"/>
  <c r="I245" i="1"/>
  <c r="J245" i="1" s="1"/>
  <c r="E246" i="1" s="1"/>
  <c r="H64" i="2" l="1"/>
  <c r="F64" i="2"/>
  <c r="H246" i="1"/>
  <c r="F246" i="1"/>
  <c r="G64" i="2" l="1"/>
  <c r="I64" i="2" s="1"/>
  <c r="J64" i="2" s="1"/>
  <c r="E65" i="2" s="1"/>
  <c r="G246" i="1"/>
  <c r="I246" i="1" s="1"/>
  <c r="J246" i="1" s="1"/>
  <c r="E247" i="1" s="1"/>
  <c r="F65" i="2" l="1"/>
  <c r="H65" i="2"/>
  <c r="H247" i="1"/>
  <c r="F247" i="1"/>
  <c r="G65" i="2" l="1"/>
  <c r="I65" i="2" s="1"/>
  <c r="J65" i="2" s="1"/>
  <c r="E66" i="2" s="1"/>
  <c r="G247" i="1"/>
  <c r="I247" i="1" s="1"/>
  <c r="J247" i="1" s="1"/>
  <c r="E248" i="1" s="1"/>
  <c r="F66" i="2" l="1"/>
  <c r="H66" i="2"/>
  <c r="F248" i="1"/>
  <c r="G248" i="1" s="1"/>
  <c r="H248" i="1"/>
  <c r="G66" i="2" l="1"/>
  <c r="I66" i="2" s="1"/>
  <c r="J66" i="2" s="1"/>
  <c r="E67" i="2" s="1"/>
  <c r="I248" i="1"/>
  <c r="J248" i="1" s="1"/>
  <c r="E249" i="1" s="1"/>
  <c r="F67" i="2" l="1"/>
  <c r="G67" i="2" s="1"/>
  <c r="H67" i="2"/>
  <c r="H249" i="1"/>
  <c r="F249" i="1"/>
  <c r="I67" i="2" l="1"/>
  <c r="J67" i="2" s="1"/>
  <c r="E68" i="2" s="1"/>
  <c r="F68" i="2" s="1"/>
  <c r="G249" i="1"/>
  <c r="I249" i="1" s="1"/>
  <c r="J249" i="1" s="1"/>
  <c r="E250" i="1" s="1"/>
  <c r="H68" i="2" l="1"/>
  <c r="G68" i="2"/>
  <c r="H250" i="1"/>
  <c r="F250" i="1"/>
  <c r="I68" i="2" l="1"/>
  <c r="J68" i="2" s="1"/>
  <c r="E69" i="2" s="1"/>
  <c r="F69" i="2" s="1"/>
  <c r="G250" i="1"/>
  <c r="I250" i="1" s="1"/>
  <c r="J250" i="1" s="1"/>
  <c r="E251" i="1" s="1"/>
  <c r="H69" i="2" l="1"/>
  <c r="G69" i="2"/>
  <c r="H251" i="1"/>
  <c r="F251" i="1"/>
  <c r="I69" i="2" l="1"/>
  <c r="J69" i="2" s="1"/>
  <c r="E70" i="2" s="1"/>
  <c r="F70" i="2" s="1"/>
  <c r="G70" i="2" s="1"/>
  <c r="G251" i="1"/>
  <c r="I251" i="1" s="1"/>
  <c r="J251" i="1" s="1"/>
  <c r="E252" i="1" s="1"/>
  <c r="H70" i="2" l="1"/>
  <c r="I70" i="2" s="1"/>
  <c r="J70" i="2" s="1"/>
  <c r="E71" i="2" s="1"/>
  <c r="H252" i="1"/>
  <c r="F252" i="1"/>
  <c r="G252" i="1" s="1"/>
  <c r="F71" i="2" l="1"/>
  <c r="G71" i="2" s="1"/>
  <c r="H71" i="2"/>
  <c r="I252" i="1"/>
  <c r="J252" i="1" s="1"/>
  <c r="E253" i="1" s="1"/>
  <c r="I71" i="2" l="1"/>
  <c r="J71" i="2" s="1"/>
  <c r="E72" i="2" s="1"/>
  <c r="H253" i="1"/>
  <c r="F253" i="1"/>
  <c r="G253" i="1" s="1"/>
  <c r="F72" i="2" l="1"/>
  <c r="G72" i="2" s="1"/>
  <c r="H72" i="2"/>
  <c r="I253" i="1"/>
  <c r="J253" i="1" s="1"/>
  <c r="E254" i="1" s="1"/>
  <c r="I72" i="2" l="1"/>
  <c r="J72" i="2" s="1"/>
  <c r="E73" i="2" s="1"/>
  <c r="F73" i="2" s="1"/>
  <c r="H254" i="1"/>
  <c r="F254" i="1"/>
  <c r="G254" i="1" s="1"/>
  <c r="H73" i="2" l="1"/>
  <c r="G73" i="2"/>
  <c r="I254" i="1"/>
  <c r="J254" i="1" s="1"/>
  <c r="E255" i="1" s="1"/>
  <c r="I73" i="2" l="1"/>
  <c r="J73" i="2" s="1"/>
  <c r="E74" i="2" s="1"/>
  <c r="F74" i="2" s="1"/>
  <c r="G74" i="2" s="1"/>
  <c r="F255" i="1"/>
  <c r="H255" i="1"/>
  <c r="H74" i="2" l="1"/>
  <c r="I74" i="2" s="1"/>
  <c r="J74" i="2" s="1"/>
  <c r="E75" i="2" s="1"/>
  <c r="G255" i="1"/>
  <c r="I255" i="1" s="1"/>
  <c r="J255" i="1" s="1"/>
  <c r="E256" i="1" s="1"/>
  <c r="F75" i="2" l="1"/>
  <c r="H75" i="2"/>
  <c r="F256" i="1"/>
  <c r="G256" i="1" s="1"/>
  <c r="H256" i="1"/>
  <c r="G75" i="2" l="1"/>
  <c r="I75" i="2" s="1"/>
  <c r="J75" i="2" s="1"/>
  <c r="E76" i="2" s="1"/>
  <c r="I256" i="1"/>
  <c r="J256" i="1" s="1"/>
  <c r="E257" i="1" s="1"/>
  <c r="H76" i="2" l="1"/>
  <c r="F76" i="2"/>
  <c r="H257" i="1"/>
  <c r="F257" i="1"/>
  <c r="G257" i="1" s="1"/>
  <c r="G76" i="2" l="1"/>
  <c r="I76" i="2" s="1"/>
  <c r="J76" i="2" s="1"/>
  <c r="E77" i="2" s="1"/>
  <c r="I257" i="1"/>
  <c r="J257" i="1" s="1"/>
  <c r="E258" i="1" s="1"/>
  <c r="H77" i="2" l="1"/>
  <c r="F77" i="2"/>
  <c r="G77" i="2" s="1"/>
  <c r="H258" i="1"/>
  <c r="F258" i="1"/>
  <c r="I77" i="2" l="1"/>
  <c r="J77" i="2" s="1"/>
  <c r="E78" i="2" s="1"/>
  <c r="G258" i="1"/>
  <c r="I258" i="1" s="1"/>
  <c r="J258" i="1" s="1"/>
  <c r="E259" i="1" s="1"/>
  <c r="F78" i="2" l="1"/>
  <c r="G78" i="2" s="1"/>
  <c r="H78" i="2"/>
  <c r="H259" i="1"/>
  <c r="F259" i="1"/>
  <c r="I78" i="2" l="1"/>
  <c r="J78" i="2" s="1"/>
  <c r="E79" i="2" s="1"/>
  <c r="G259" i="1"/>
  <c r="I259" i="1" s="1"/>
  <c r="J259" i="1" s="1"/>
  <c r="E260" i="1" s="1"/>
  <c r="F79" i="2" l="1"/>
  <c r="G79" i="2" s="1"/>
  <c r="H79" i="2"/>
  <c r="H260" i="1"/>
  <c r="F260" i="1"/>
  <c r="G260" i="1" s="1"/>
  <c r="I79" i="2" l="1"/>
  <c r="J79" i="2" s="1"/>
  <c r="E80" i="2" s="1"/>
  <c r="I260" i="1"/>
  <c r="J260" i="1" s="1"/>
  <c r="E261" i="1" s="1"/>
  <c r="H80" i="2" l="1"/>
  <c r="F80" i="2"/>
  <c r="H261" i="1"/>
  <c r="F261" i="1"/>
  <c r="G80" i="2" l="1"/>
  <c r="I80" i="2" s="1"/>
  <c r="J80" i="2" s="1"/>
  <c r="E81" i="2" s="1"/>
  <c r="G261" i="1"/>
  <c r="I261" i="1" s="1"/>
  <c r="J261" i="1" s="1"/>
  <c r="E262" i="1" s="1"/>
  <c r="F81" i="2" l="1"/>
  <c r="G81" i="2" s="1"/>
  <c r="H81" i="2"/>
  <c r="H262" i="1"/>
  <c r="F262" i="1"/>
  <c r="I81" i="2" l="1"/>
  <c r="J81" i="2" s="1"/>
  <c r="E82" i="2" s="1"/>
  <c r="G262" i="1"/>
  <c r="I262" i="1" s="1"/>
  <c r="J262" i="1" s="1"/>
  <c r="E263" i="1" s="1"/>
  <c r="F82" i="2" l="1"/>
  <c r="G82" i="2" s="1"/>
  <c r="H82" i="2"/>
  <c r="F263" i="1"/>
  <c r="H263" i="1"/>
  <c r="I82" i="2" l="1"/>
  <c r="J82" i="2" s="1"/>
  <c r="E83" i="2" s="1"/>
  <c r="G263" i="1"/>
  <c r="I263" i="1" s="1"/>
  <c r="J263" i="1" s="1"/>
  <c r="E264" i="1" s="1"/>
  <c r="H83" i="2" l="1"/>
  <c r="F83" i="2"/>
  <c r="F264" i="1"/>
  <c r="G264" i="1" s="1"/>
  <c r="H264" i="1"/>
  <c r="G83" i="2" l="1"/>
  <c r="I83" i="2" s="1"/>
  <c r="J83" i="2" s="1"/>
  <c r="E84" i="2" s="1"/>
  <c r="I264" i="1"/>
  <c r="J264" i="1" s="1"/>
  <c r="E265" i="1" s="1"/>
  <c r="H84" i="2" l="1"/>
  <c r="F84" i="2"/>
  <c r="H265" i="1"/>
  <c r="F265" i="1"/>
  <c r="G265" i="1" s="1"/>
  <c r="G84" i="2" l="1"/>
  <c r="I84" i="2" s="1"/>
  <c r="J84" i="2" s="1"/>
  <c r="E85" i="2" s="1"/>
  <c r="I265" i="1"/>
  <c r="J265" i="1" s="1"/>
  <c r="E266" i="1" s="1"/>
  <c r="F85" i="2" l="1"/>
  <c r="H85" i="2"/>
  <c r="H266" i="1"/>
  <c r="F266" i="1"/>
  <c r="G266" i="1" s="1"/>
  <c r="G85" i="2" l="1"/>
  <c r="I85" i="2" s="1"/>
  <c r="J85" i="2" s="1"/>
  <c r="E86" i="2" s="1"/>
  <c r="I266" i="1"/>
  <c r="J266" i="1" s="1"/>
  <c r="E267" i="1" s="1"/>
  <c r="F86" i="2" l="1"/>
  <c r="G86" i="2" s="1"/>
  <c r="H86" i="2"/>
  <c r="H267" i="1"/>
  <c r="F267" i="1"/>
  <c r="G267" i="1" s="1"/>
  <c r="I86" i="2" l="1"/>
  <c r="J86" i="2" s="1"/>
  <c r="E87" i="2" s="1"/>
  <c r="I267" i="1"/>
  <c r="J267" i="1" s="1"/>
  <c r="E268" i="1" s="1"/>
  <c r="F87" i="2" l="1"/>
  <c r="G87" i="2" s="1"/>
  <c r="H87" i="2"/>
  <c r="H268" i="1"/>
  <c r="F268" i="1"/>
  <c r="I87" i="2" l="1"/>
  <c r="J87" i="2" s="1"/>
  <c r="E88" i="2" s="1"/>
  <c r="G268" i="1"/>
  <c r="I268" i="1" s="1"/>
  <c r="J268" i="1" s="1"/>
  <c r="E269" i="1" s="1"/>
  <c r="F88" i="2" l="1"/>
  <c r="G88" i="2" s="1"/>
  <c r="H88" i="2"/>
  <c r="H269" i="1"/>
  <c r="F269" i="1"/>
  <c r="G269" i="1" s="1"/>
  <c r="I88" i="2" l="1"/>
  <c r="J88" i="2" s="1"/>
  <c r="E89" i="2" s="1"/>
  <c r="I269" i="1"/>
  <c r="J269" i="1" s="1"/>
  <c r="E270" i="1" s="1"/>
  <c r="H89" i="2" l="1"/>
  <c r="F89" i="2"/>
  <c r="H270" i="1"/>
  <c r="F270" i="1"/>
  <c r="G89" i="2" l="1"/>
  <c r="I89" i="2" s="1"/>
  <c r="J89" i="2" s="1"/>
  <c r="E90" i="2" s="1"/>
  <c r="G270" i="1"/>
  <c r="I270" i="1" s="1"/>
  <c r="J270" i="1" s="1"/>
  <c r="E271" i="1" s="1"/>
  <c r="F90" i="2" l="1"/>
  <c r="H90" i="2"/>
  <c r="F271" i="1"/>
  <c r="H271" i="1"/>
  <c r="G90" i="2" l="1"/>
  <c r="I90" i="2" s="1"/>
  <c r="J90" i="2" s="1"/>
  <c r="E91" i="2" s="1"/>
  <c r="G271" i="1"/>
  <c r="I271" i="1" s="1"/>
  <c r="J271" i="1" s="1"/>
  <c r="E272" i="1" s="1"/>
  <c r="H91" i="2" l="1"/>
  <c r="F91" i="2"/>
  <c r="G91" i="2" s="1"/>
  <c r="F272" i="1"/>
  <c r="G272" i="1" s="1"/>
  <c r="H272" i="1"/>
  <c r="I91" i="2" l="1"/>
  <c r="J91" i="2" s="1"/>
  <c r="E92" i="2" s="1"/>
  <c r="I272" i="1"/>
  <c r="J272" i="1" s="1"/>
  <c r="E273" i="1" s="1"/>
  <c r="H92" i="2" l="1"/>
  <c r="F92" i="2"/>
  <c r="H273" i="1"/>
  <c r="F273" i="1"/>
  <c r="G92" i="2" l="1"/>
  <c r="I92" i="2" s="1"/>
  <c r="J92" i="2" s="1"/>
  <c r="E93" i="2" s="1"/>
  <c r="G273" i="1"/>
  <c r="I273" i="1" s="1"/>
  <c r="J273" i="1" s="1"/>
  <c r="E274" i="1" s="1"/>
  <c r="F93" i="2" l="1"/>
  <c r="G93" i="2" s="1"/>
  <c r="H93" i="2"/>
  <c r="H274" i="1"/>
  <c r="F274" i="1"/>
  <c r="G274" i="1" s="1"/>
  <c r="I93" i="2" l="1"/>
  <c r="J93" i="2" s="1"/>
  <c r="E94" i="2" s="1"/>
  <c r="I274" i="1"/>
  <c r="J274" i="1" s="1"/>
  <c r="E275" i="1" s="1"/>
  <c r="F94" i="2" l="1"/>
  <c r="G94" i="2" s="1"/>
  <c r="H94" i="2"/>
  <c r="H275" i="1"/>
  <c r="F275" i="1"/>
  <c r="I94" i="2" l="1"/>
  <c r="J94" i="2" s="1"/>
  <c r="E95" i="2" s="1"/>
  <c r="G275" i="1"/>
  <c r="I275" i="1" s="1"/>
  <c r="J275" i="1" s="1"/>
  <c r="E276" i="1" s="1"/>
  <c r="H95" i="2" l="1"/>
  <c r="F95" i="2"/>
  <c r="H276" i="1"/>
  <c r="F276" i="1"/>
  <c r="G276" i="1" s="1"/>
  <c r="G95" i="2" l="1"/>
  <c r="I95" i="2" s="1"/>
  <c r="J95" i="2" s="1"/>
  <c r="E96" i="2" s="1"/>
  <c r="I276" i="1"/>
  <c r="J276" i="1" s="1"/>
  <c r="E277" i="1" s="1"/>
  <c r="H96" i="2" l="1"/>
  <c r="F96" i="2"/>
  <c r="H277" i="1"/>
  <c r="F277" i="1"/>
  <c r="G277" i="1" s="1"/>
  <c r="G96" i="2" l="1"/>
  <c r="I96" i="2" s="1"/>
  <c r="J96" i="2" s="1"/>
  <c r="E97" i="2" s="1"/>
  <c r="I277" i="1"/>
  <c r="J277" i="1" s="1"/>
  <c r="E278" i="1" s="1"/>
  <c r="F97" i="2" l="1"/>
  <c r="H97" i="2"/>
  <c r="H278" i="1"/>
  <c r="F278" i="1"/>
  <c r="G278" i="1" s="1"/>
  <c r="G97" i="2" l="1"/>
  <c r="I97" i="2" s="1"/>
  <c r="J97" i="2" s="1"/>
  <c r="E98" i="2" s="1"/>
  <c r="I278" i="1"/>
  <c r="J278" i="1" s="1"/>
  <c r="E279" i="1" s="1"/>
  <c r="F98" i="2" l="1"/>
  <c r="H98" i="2"/>
  <c r="F279" i="1"/>
  <c r="H279" i="1"/>
  <c r="G98" i="2" l="1"/>
  <c r="I98" i="2" s="1"/>
  <c r="J98" i="2" s="1"/>
  <c r="E99" i="2" s="1"/>
  <c r="G279" i="1"/>
  <c r="I279" i="1" s="1"/>
  <c r="J279" i="1" s="1"/>
  <c r="E280" i="1" s="1"/>
  <c r="H99" i="2" l="1"/>
  <c r="F99" i="2"/>
  <c r="F280" i="1"/>
  <c r="G280" i="1" s="1"/>
  <c r="H280" i="1"/>
  <c r="G99" i="2" l="1"/>
  <c r="I99" i="2" s="1"/>
  <c r="J99" i="2" s="1"/>
  <c r="E100" i="2" s="1"/>
  <c r="I280" i="1"/>
  <c r="J280" i="1" s="1"/>
  <c r="E281" i="1" s="1"/>
  <c r="H100" i="2" l="1"/>
  <c r="F100" i="2"/>
  <c r="H281" i="1"/>
  <c r="F281" i="1"/>
  <c r="G281" i="1" s="1"/>
  <c r="G100" i="2" l="1"/>
  <c r="I100" i="2" s="1"/>
  <c r="J100" i="2" s="1"/>
  <c r="E101" i="2" s="1"/>
  <c r="I281" i="1"/>
  <c r="J281" i="1" s="1"/>
  <c r="E282" i="1" s="1"/>
  <c r="F101" i="2" l="1"/>
  <c r="G101" i="2" s="1"/>
  <c r="H101" i="2"/>
  <c r="H282" i="1"/>
  <c r="F282" i="1"/>
  <c r="G282" i="1" s="1"/>
  <c r="I101" i="2" l="1"/>
  <c r="J101" i="2" s="1"/>
  <c r="E102" i="2" s="1"/>
  <c r="I282" i="1"/>
  <c r="J282" i="1" s="1"/>
  <c r="E283" i="1" s="1"/>
  <c r="H102" i="2" l="1"/>
  <c r="F102" i="2"/>
  <c r="H283" i="1"/>
  <c r="F283" i="1"/>
  <c r="G102" i="2" l="1"/>
  <c r="I102" i="2" s="1"/>
  <c r="J102" i="2" s="1"/>
  <c r="E103" i="2" s="1"/>
  <c r="G283" i="1"/>
  <c r="I283" i="1" s="1"/>
  <c r="J283" i="1" s="1"/>
  <c r="E284" i="1" s="1"/>
  <c r="F103" i="2" l="1"/>
  <c r="G103" i="2" s="1"/>
  <c r="H103" i="2"/>
  <c r="H284" i="1"/>
  <c r="F284" i="1"/>
  <c r="I103" i="2" l="1"/>
  <c r="J103" i="2" s="1"/>
  <c r="E104" i="2" s="1"/>
  <c r="G284" i="1"/>
  <c r="I284" i="1" s="1"/>
  <c r="J284" i="1" s="1"/>
  <c r="E285" i="1" s="1"/>
  <c r="H104" i="2" l="1"/>
  <c r="F104" i="2"/>
  <c r="H285" i="1"/>
  <c r="F285" i="1"/>
  <c r="G285" i="1" s="1"/>
  <c r="G104" i="2" l="1"/>
  <c r="I104" i="2" s="1"/>
  <c r="J104" i="2" s="1"/>
  <c r="E105" i="2" s="1"/>
  <c r="I285" i="1"/>
  <c r="J285" i="1" s="1"/>
  <c r="E286" i="1" s="1"/>
  <c r="F105" i="2" l="1"/>
  <c r="G105" i="2" s="1"/>
  <c r="H105" i="2"/>
  <c r="H286" i="1"/>
  <c r="F286" i="1"/>
  <c r="I105" i="2" l="1"/>
  <c r="J105" i="2" s="1"/>
  <c r="E106" i="2" s="1"/>
  <c r="G286" i="1"/>
  <c r="I286" i="1" s="1"/>
  <c r="J286" i="1" s="1"/>
  <c r="E287" i="1" s="1"/>
  <c r="F106" i="2" l="1"/>
  <c r="G106" i="2" s="1"/>
  <c r="H106" i="2"/>
  <c r="F287" i="1"/>
  <c r="H287" i="1"/>
  <c r="I106" i="2" l="1"/>
  <c r="J106" i="2" s="1"/>
  <c r="E107" i="2" s="1"/>
  <c r="G287" i="1"/>
  <c r="I287" i="1" s="1"/>
  <c r="J287" i="1" s="1"/>
  <c r="E288" i="1" s="1"/>
  <c r="F107" i="2" l="1"/>
  <c r="G107" i="2"/>
  <c r="H107" i="2"/>
  <c r="F288" i="1"/>
  <c r="G288" i="1" s="1"/>
  <c r="H288" i="1"/>
  <c r="I107" i="2" l="1"/>
  <c r="J107" i="2" s="1"/>
  <c r="E108" i="2" s="1"/>
  <c r="F108" i="2" s="1"/>
  <c r="I288" i="1"/>
  <c r="J288" i="1" s="1"/>
  <c r="E289" i="1" s="1"/>
  <c r="H108" i="2" l="1"/>
  <c r="G108" i="2"/>
  <c r="I108" i="2" s="1"/>
  <c r="J108" i="2" s="1"/>
  <c r="E109" i="2" s="1"/>
  <c r="H289" i="1"/>
  <c r="F289" i="1"/>
  <c r="F109" i="2" l="1"/>
  <c r="G109" i="2" s="1"/>
  <c r="H109" i="2"/>
  <c r="G289" i="1"/>
  <c r="I289" i="1" s="1"/>
  <c r="J289" i="1" s="1"/>
  <c r="E290" i="1" s="1"/>
  <c r="I109" i="2" l="1"/>
  <c r="J109" i="2" s="1"/>
  <c r="E110" i="2" s="1"/>
  <c r="H290" i="1"/>
  <c r="F290" i="1"/>
  <c r="H110" i="2" l="1"/>
  <c r="F110" i="2"/>
  <c r="G110" i="2" s="1"/>
  <c r="G290" i="1"/>
  <c r="I290" i="1" s="1"/>
  <c r="J290" i="1" s="1"/>
  <c r="E291" i="1" s="1"/>
  <c r="I110" i="2" l="1"/>
  <c r="J110" i="2" s="1"/>
  <c r="E111" i="2" s="1"/>
  <c r="H291" i="1"/>
  <c r="F291" i="1"/>
  <c r="G291" i="1" s="1"/>
  <c r="H111" i="2" l="1"/>
  <c r="F111" i="2"/>
  <c r="G111" i="2" s="1"/>
  <c r="I291" i="1"/>
  <c r="J291" i="1" s="1"/>
  <c r="E292" i="1" s="1"/>
  <c r="I111" i="2" l="1"/>
  <c r="J111" i="2" s="1"/>
  <c r="E112" i="2" s="1"/>
  <c r="H292" i="1"/>
  <c r="F292" i="1"/>
  <c r="G292" i="1" s="1"/>
  <c r="F112" i="2" l="1"/>
  <c r="G112" i="2" s="1"/>
  <c r="H112" i="2"/>
  <c r="I292" i="1"/>
  <c r="J292" i="1" s="1"/>
  <c r="E293" i="1" s="1"/>
  <c r="I112" i="2" l="1"/>
  <c r="J112" i="2" s="1"/>
  <c r="E113" i="2" s="1"/>
  <c r="H293" i="1"/>
  <c r="F293" i="1"/>
  <c r="G293" i="1" s="1"/>
  <c r="F113" i="2" l="1"/>
  <c r="H113" i="2"/>
  <c r="I293" i="1"/>
  <c r="J293" i="1" s="1"/>
  <c r="E294" i="1" s="1"/>
  <c r="G113" i="2" l="1"/>
  <c r="I113" i="2" s="1"/>
  <c r="J113" i="2" s="1"/>
  <c r="E114" i="2" s="1"/>
  <c r="H294" i="1"/>
  <c r="F294" i="1"/>
  <c r="H114" i="2" l="1"/>
  <c r="F114" i="2"/>
  <c r="G294" i="1"/>
  <c r="I294" i="1" s="1"/>
  <c r="J294" i="1" s="1"/>
  <c r="E295" i="1" s="1"/>
  <c r="G114" i="2" l="1"/>
  <c r="I114" i="2" s="1"/>
  <c r="J114" i="2" s="1"/>
  <c r="E115" i="2" s="1"/>
  <c r="F295" i="1"/>
  <c r="H295" i="1"/>
  <c r="F115" i="2" l="1"/>
  <c r="H115" i="2"/>
  <c r="G295" i="1"/>
  <c r="I295" i="1" s="1"/>
  <c r="J295" i="1" s="1"/>
  <c r="E296" i="1" s="1"/>
  <c r="G115" i="2" l="1"/>
  <c r="I115" i="2" s="1"/>
  <c r="J115" i="2" s="1"/>
  <c r="E116" i="2" s="1"/>
  <c r="F296" i="1"/>
  <c r="G296" i="1" s="1"/>
  <c r="H296" i="1"/>
  <c r="F116" i="2" l="1"/>
  <c r="H116" i="2"/>
  <c r="I296" i="1"/>
  <c r="J296" i="1" s="1"/>
  <c r="E297" i="1" s="1"/>
  <c r="G116" i="2" l="1"/>
  <c r="I116" i="2" s="1"/>
  <c r="J116" i="2" s="1"/>
  <c r="E117" i="2" s="1"/>
  <c r="F297" i="1"/>
  <c r="G297" i="1" s="1"/>
  <c r="H297" i="1"/>
  <c r="H117" i="2" l="1"/>
  <c r="F117" i="2"/>
  <c r="G117" i="2" s="1"/>
  <c r="I297" i="1"/>
  <c r="J297" i="1" s="1"/>
  <c r="E298" i="1" s="1"/>
  <c r="I117" i="2" l="1"/>
  <c r="J117" i="2" s="1"/>
  <c r="E118" i="2" s="1"/>
  <c r="H298" i="1"/>
  <c r="F298" i="1"/>
  <c r="G298" i="1" s="1"/>
  <c r="F118" i="2" l="1"/>
  <c r="G118" i="2" s="1"/>
  <c r="H118" i="2"/>
  <c r="I298" i="1"/>
  <c r="J298" i="1" s="1"/>
  <c r="E299" i="1" s="1"/>
  <c r="I118" i="2" l="1"/>
  <c r="J118" i="2" s="1"/>
  <c r="E119" i="2" s="1"/>
  <c r="H299" i="1"/>
  <c r="F299" i="1"/>
  <c r="F119" i="2" l="1"/>
  <c r="G119" i="2" s="1"/>
  <c r="H119" i="2"/>
  <c r="G299" i="1"/>
  <c r="I299" i="1" s="1"/>
  <c r="J299" i="1" s="1"/>
  <c r="E300" i="1" s="1"/>
  <c r="I119" i="2" l="1"/>
  <c r="J119" i="2" s="1"/>
  <c r="E120" i="2" s="1"/>
  <c r="H300" i="1"/>
  <c r="F300" i="1"/>
  <c r="G300" i="1" s="1"/>
  <c r="H120" i="2" l="1"/>
  <c r="F120" i="2"/>
  <c r="G120" i="2" s="1"/>
  <c r="I300" i="1"/>
  <c r="J300" i="1" s="1"/>
  <c r="E301" i="1" s="1"/>
  <c r="I120" i="2" l="1"/>
  <c r="J120" i="2" s="1"/>
  <c r="E121" i="2" s="1"/>
  <c r="H301" i="1"/>
  <c r="F301" i="1"/>
  <c r="G301" i="1" s="1"/>
  <c r="H121" i="2" l="1"/>
  <c r="F121" i="2"/>
  <c r="I301" i="1"/>
  <c r="J301" i="1" s="1"/>
  <c r="E302" i="1" s="1"/>
  <c r="G121" i="2" l="1"/>
  <c r="I121" i="2" s="1"/>
  <c r="J121" i="2" s="1"/>
  <c r="E122" i="2" s="1"/>
  <c r="H302" i="1"/>
  <c r="F302" i="1"/>
  <c r="G302" i="1" s="1"/>
  <c r="F122" i="2" l="1"/>
  <c r="H122" i="2"/>
  <c r="I302" i="1"/>
  <c r="J302" i="1" s="1"/>
  <c r="E303" i="1" s="1"/>
  <c r="G122" i="2" l="1"/>
  <c r="I122" i="2" s="1"/>
  <c r="J122" i="2" s="1"/>
  <c r="E123" i="2" s="1"/>
  <c r="H303" i="1"/>
  <c r="F303" i="1"/>
  <c r="G303" i="1" s="1"/>
  <c r="H123" i="2" l="1"/>
  <c r="F123" i="2"/>
  <c r="I303" i="1"/>
  <c r="J303" i="1" s="1"/>
  <c r="E304" i="1" s="1"/>
  <c r="G123" i="2" l="1"/>
  <c r="I123" i="2" s="1"/>
  <c r="J123" i="2" s="1"/>
  <c r="E124" i="2" s="1"/>
  <c r="F304" i="1"/>
  <c r="H304" i="1"/>
  <c r="F124" i="2" l="1"/>
  <c r="H124" i="2"/>
  <c r="G304" i="1"/>
  <c r="I304" i="1" s="1"/>
  <c r="J304" i="1" s="1"/>
  <c r="E305" i="1" s="1"/>
  <c r="G124" i="2" l="1"/>
  <c r="I124" i="2" s="1"/>
  <c r="J124" i="2" s="1"/>
  <c r="E125" i="2" s="1"/>
  <c r="F305" i="1"/>
  <c r="G305" i="1" s="1"/>
  <c r="H305" i="1"/>
  <c r="H125" i="2" l="1"/>
  <c r="F125" i="2"/>
  <c r="I305" i="1"/>
  <c r="J305" i="1" s="1"/>
  <c r="E306" i="1" s="1"/>
  <c r="G125" i="2" l="1"/>
  <c r="I125" i="2" s="1"/>
  <c r="J125" i="2" s="1"/>
  <c r="E126" i="2" s="1"/>
  <c r="H306" i="1"/>
  <c r="F306" i="1"/>
  <c r="G306" i="1" s="1"/>
  <c r="H126" i="2" l="1"/>
  <c r="F126" i="2"/>
  <c r="I306" i="1"/>
  <c r="J306" i="1" s="1"/>
  <c r="E307" i="1" s="1"/>
  <c r="G126" i="2" l="1"/>
  <c r="I126" i="2" s="1"/>
  <c r="J126" i="2" s="1"/>
  <c r="E127" i="2" s="1"/>
  <c r="H307" i="1"/>
  <c r="F307" i="1"/>
  <c r="F127" i="2" l="1"/>
  <c r="H127" i="2"/>
  <c r="G307" i="1"/>
  <c r="I307" i="1" s="1"/>
  <c r="J307" i="1" s="1"/>
  <c r="E308" i="1" s="1"/>
  <c r="G127" i="2" l="1"/>
  <c r="I127" i="2" s="1"/>
  <c r="J127" i="2" s="1"/>
  <c r="E128" i="2" s="1"/>
  <c r="H308" i="1"/>
  <c r="F308" i="1"/>
  <c r="G308" i="1" s="1"/>
  <c r="H128" i="2" l="1"/>
  <c r="F128" i="2"/>
  <c r="I308" i="1"/>
  <c r="J308" i="1" s="1"/>
  <c r="E309" i="1" s="1"/>
  <c r="G128" i="2" l="1"/>
  <c r="I128" i="2" s="1"/>
  <c r="J128" i="2" s="1"/>
  <c r="E129" i="2" s="1"/>
  <c r="H309" i="1"/>
  <c r="F309" i="1"/>
  <c r="F129" i="2" l="1"/>
  <c r="H129" i="2"/>
  <c r="G309" i="1"/>
  <c r="I309" i="1" s="1"/>
  <c r="J309" i="1" s="1"/>
  <c r="E310" i="1" s="1"/>
  <c r="G129" i="2" l="1"/>
  <c r="I129" i="2" s="1"/>
  <c r="J129" i="2" s="1"/>
  <c r="E130" i="2" s="1"/>
  <c r="H310" i="1"/>
  <c r="F310" i="1"/>
  <c r="G310" i="1" s="1"/>
  <c r="F130" i="2" l="1"/>
  <c r="H130" i="2"/>
  <c r="I310" i="1"/>
  <c r="J310" i="1" s="1"/>
  <c r="E311" i="1" s="1"/>
  <c r="G130" i="2" l="1"/>
  <c r="I130" i="2" s="1"/>
  <c r="J130" i="2" s="1"/>
  <c r="E131" i="2" s="1"/>
  <c r="H311" i="1"/>
  <c r="F311" i="1"/>
  <c r="F131" i="2" l="1"/>
  <c r="G131" i="2" s="1"/>
  <c r="H131" i="2"/>
  <c r="G311" i="1"/>
  <c r="I311" i="1" s="1"/>
  <c r="J311" i="1" s="1"/>
  <c r="E312" i="1" s="1"/>
  <c r="I131" i="2" l="1"/>
  <c r="J131" i="2" s="1"/>
  <c r="E132" i="2" s="1"/>
  <c r="F312" i="1"/>
  <c r="G312" i="1" s="1"/>
  <c r="H312" i="1"/>
  <c r="H132" i="2" l="1"/>
  <c r="F132" i="2"/>
  <c r="I312" i="1"/>
  <c r="J312" i="1" s="1"/>
  <c r="E313" i="1" s="1"/>
  <c r="G132" i="2" l="1"/>
  <c r="I132" i="2" s="1"/>
  <c r="J132" i="2" s="1"/>
  <c r="E133" i="2" s="1"/>
  <c r="F313" i="1"/>
  <c r="G313" i="1" s="1"/>
  <c r="H313" i="1"/>
  <c r="F133" i="2" l="1"/>
  <c r="H133" i="2"/>
  <c r="I313" i="1"/>
  <c r="J313" i="1" s="1"/>
  <c r="E314" i="1" s="1"/>
  <c r="G133" i="2" l="1"/>
  <c r="I133" i="2" s="1"/>
  <c r="J133" i="2" s="1"/>
  <c r="E134" i="2" s="1"/>
  <c r="H314" i="1"/>
  <c r="F314" i="1"/>
  <c r="F134" i="2" l="1"/>
  <c r="H134" i="2"/>
  <c r="G314" i="1"/>
  <c r="I314" i="1" s="1"/>
  <c r="J314" i="1" s="1"/>
  <c r="E315" i="1" s="1"/>
  <c r="G134" i="2" l="1"/>
  <c r="I134" i="2" s="1"/>
  <c r="J134" i="2" s="1"/>
  <c r="E135" i="2" s="1"/>
  <c r="H315" i="1"/>
  <c r="F315" i="1"/>
  <c r="H135" i="2" l="1"/>
  <c r="F135" i="2"/>
  <c r="G315" i="1"/>
  <c r="I315" i="1" s="1"/>
  <c r="J315" i="1" s="1"/>
  <c r="E316" i="1" s="1"/>
  <c r="G135" i="2" l="1"/>
  <c r="I135" i="2" s="1"/>
  <c r="J135" i="2" s="1"/>
  <c r="E136" i="2" s="1"/>
  <c r="H316" i="1"/>
  <c r="F316" i="1"/>
  <c r="G316" i="1" s="1"/>
  <c r="H136" i="2" l="1"/>
  <c r="F136" i="2"/>
  <c r="I316" i="1"/>
  <c r="J316" i="1" s="1"/>
  <c r="E317" i="1" s="1"/>
  <c r="G136" i="2" l="1"/>
  <c r="I136" i="2" s="1"/>
  <c r="J136" i="2" s="1"/>
  <c r="E137" i="2" s="1"/>
  <c r="H317" i="1"/>
  <c r="F317" i="1"/>
  <c r="G317" i="1" s="1"/>
  <c r="F137" i="2" l="1"/>
  <c r="H137" i="2"/>
  <c r="I317" i="1"/>
  <c r="J317" i="1" s="1"/>
  <c r="E318" i="1" s="1"/>
  <c r="G137" i="2" l="1"/>
  <c r="I137" i="2" s="1"/>
  <c r="J137" i="2" s="1"/>
  <c r="E138" i="2" s="1"/>
  <c r="H318" i="1"/>
  <c r="F318" i="1"/>
  <c r="F138" i="2" l="1"/>
  <c r="G138" i="2" s="1"/>
  <c r="H138" i="2"/>
  <c r="G318" i="1"/>
  <c r="I318" i="1" s="1"/>
  <c r="J318" i="1" s="1"/>
  <c r="E319" i="1" s="1"/>
  <c r="I138" i="2" l="1"/>
  <c r="J138" i="2" s="1"/>
  <c r="E139" i="2" s="1"/>
  <c r="H319" i="1"/>
  <c r="F319" i="1"/>
  <c r="H139" i="2" l="1"/>
  <c r="F139" i="2"/>
  <c r="G319" i="1"/>
  <c r="I319" i="1" s="1"/>
  <c r="J319" i="1" s="1"/>
  <c r="E320" i="1" s="1"/>
  <c r="G139" i="2" l="1"/>
  <c r="I139" i="2" s="1"/>
  <c r="J139" i="2" s="1"/>
  <c r="E140" i="2" s="1"/>
  <c r="F320" i="1"/>
  <c r="H320" i="1"/>
  <c r="H140" i="2" l="1"/>
  <c r="F140" i="2"/>
  <c r="G320" i="1"/>
  <c r="I320" i="1" s="1"/>
  <c r="J320" i="1" s="1"/>
  <c r="E321" i="1" s="1"/>
  <c r="G140" i="2" l="1"/>
  <c r="I140" i="2" s="1"/>
  <c r="J140" i="2" s="1"/>
  <c r="E141" i="2" s="1"/>
  <c r="F321" i="1"/>
  <c r="G321" i="1" s="1"/>
  <c r="H321" i="1"/>
  <c r="H141" i="2" l="1"/>
  <c r="F141" i="2"/>
  <c r="G141" i="2" s="1"/>
  <c r="I321" i="1"/>
  <c r="J321" i="1" s="1"/>
  <c r="E322" i="1" s="1"/>
  <c r="I141" i="2" l="1"/>
  <c r="J141" i="2" s="1"/>
  <c r="E142" i="2" s="1"/>
  <c r="H322" i="1"/>
  <c r="F322" i="1"/>
  <c r="G322" i="1" s="1"/>
  <c r="H142" i="2" l="1"/>
  <c r="F142" i="2"/>
  <c r="G142" i="2" s="1"/>
  <c r="I322" i="1"/>
  <c r="J322" i="1" s="1"/>
  <c r="E323" i="1" s="1"/>
  <c r="I142" i="2" l="1"/>
  <c r="J142" i="2" s="1"/>
  <c r="E143" i="2" s="1"/>
  <c r="H323" i="1"/>
  <c r="F323" i="1"/>
  <c r="G323" i="1" s="1"/>
  <c r="F143" i="2" l="1"/>
  <c r="H143" i="2"/>
  <c r="I323" i="1"/>
  <c r="J323" i="1" s="1"/>
  <c r="E324" i="1" s="1"/>
  <c r="G143" i="2" l="1"/>
  <c r="I143" i="2" s="1"/>
  <c r="J143" i="2" s="1"/>
  <c r="E144" i="2" s="1"/>
  <c r="H324" i="1"/>
  <c r="F324" i="1"/>
  <c r="G324" i="1" s="1"/>
  <c r="F144" i="2" l="1"/>
  <c r="G144" i="2" s="1"/>
  <c r="H144" i="2"/>
  <c r="I324" i="1"/>
  <c r="J324" i="1" s="1"/>
  <c r="E325" i="1" s="1"/>
  <c r="I144" i="2" l="1"/>
  <c r="J144" i="2" s="1"/>
  <c r="E145" i="2" s="1"/>
  <c r="H325" i="1"/>
  <c r="F325" i="1"/>
  <c r="F145" i="2" l="1"/>
  <c r="G145" i="2" s="1"/>
  <c r="H145" i="2"/>
  <c r="G325" i="1"/>
  <c r="I325" i="1" s="1"/>
  <c r="J325" i="1" s="1"/>
  <c r="E326" i="1" s="1"/>
  <c r="I145" i="2" l="1"/>
  <c r="J145" i="2" s="1"/>
  <c r="E146" i="2" s="1"/>
  <c r="H326" i="1"/>
  <c r="F326" i="1"/>
  <c r="F146" i="2" l="1"/>
  <c r="G146" i="2" s="1"/>
  <c r="H146" i="2"/>
  <c r="G326" i="1"/>
  <c r="I326" i="1" s="1"/>
  <c r="J326" i="1" s="1"/>
  <c r="E327" i="1" s="1"/>
  <c r="I146" i="2" l="1"/>
  <c r="J146" i="2" s="1"/>
  <c r="E147" i="2" s="1"/>
  <c r="H327" i="1"/>
  <c r="F327" i="1"/>
  <c r="H147" i="2" l="1"/>
  <c r="F147" i="2"/>
  <c r="G147" i="2" s="1"/>
  <c r="G327" i="1"/>
  <c r="I327" i="1" s="1"/>
  <c r="J327" i="1" s="1"/>
  <c r="E328" i="1" s="1"/>
  <c r="I147" i="2" l="1"/>
  <c r="J147" i="2" s="1"/>
  <c r="E148" i="2" s="1"/>
  <c r="F328" i="1"/>
  <c r="G328" i="1" s="1"/>
  <c r="H328" i="1"/>
  <c r="H148" i="2" l="1"/>
  <c r="F148" i="2"/>
  <c r="G148" i="2" s="1"/>
  <c r="I328" i="1"/>
  <c r="J328" i="1" s="1"/>
  <c r="E329" i="1" s="1"/>
  <c r="I148" i="2" l="1"/>
  <c r="J148" i="2" s="1"/>
  <c r="E149" i="2" s="1"/>
  <c r="F329" i="1"/>
  <c r="G329" i="1" s="1"/>
  <c r="H329" i="1"/>
  <c r="F149" i="2" l="1"/>
  <c r="G149" i="2" s="1"/>
  <c r="H149" i="2"/>
  <c r="I329" i="1"/>
  <c r="J329" i="1" s="1"/>
  <c r="E330" i="1" s="1"/>
  <c r="I149" i="2" l="1"/>
  <c r="J149" i="2" s="1"/>
  <c r="E150" i="2" s="1"/>
  <c r="H330" i="1"/>
  <c r="F330" i="1"/>
  <c r="F150" i="2" l="1"/>
  <c r="G150" i="2" s="1"/>
  <c r="H150" i="2"/>
  <c r="G330" i="1"/>
  <c r="I330" i="1" s="1"/>
  <c r="J330" i="1" s="1"/>
  <c r="E331" i="1" s="1"/>
  <c r="I150" i="2" l="1"/>
  <c r="J150" i="2" s="1"/>
  <c r="E151" i="2" s="1"/>
  <c r="F331" i="1"/>
  <c r="H331" i="1"/>
  <c r="F151" i="2" l="1"/>
  <c r="G151" i="2" s="1"/>
  <c r="H151" i="2"/>
  <c r="G331" i="1"/>
  <c r="I331" i="1" s="1"/>
  <c r="J331" i="1" s="1"/>
  <c r="E332" i="1" s="1"/>
  <c r="I151" i="2" l="1"/>
  <c r="J151" i="2" s="1"/>
  <c r="E152" i="2" s="1"/>
  <c r="H332" i="1"/>
  <c r="F332" i="1"/>
  <c r="G332" i="1" s="1"/>
  <c r="F152" i="2" l="1"/>
  <c r="H152" i="2"/>
  <c r="I332" i="1"/>
  <c r="J332" i="1" s="1"/>
  <c r="E333" i="1" s="1"/>
  <c r="G152" i="2" l="1"/>
  <c r="I152" i="2" s="1"/>
  <c r="J152" i="2" s="1"/>
  <c r="E153" i="2" s="1"/>
  <c r="H333" i="1"/>
  <c r="F333" i="1"/>
  <c r="F153" i="2" l="1"/>
  <c r="H153" i="2"/>
  <c r="G333" i="1"/>
  <c r="I333" i="1" s="1"/>
  <c r="J333" i="1" s="1"/>
  <c r="E334" i="1" s="1"/>
  <c r="G153" i="2" l="1"/>
  <c r="I153" i="2" s="1"/>
  <c r="J153" i="2" s="1"/>
  <c r="E154" i="2" s="1"/>
  <c r="H334" i="1"/>
  <c r="F334" i="1"/>
  <c r="H154" i="2" l="1"/>
  <c r="F154" i="2"/>
  <c r="G154" i="2" s="1"/>
  <c r="G334" i="1"/>
  <c r="I334" i="1" s="1"/>
  <c r="J334" i="1" s="1"/>
  <c r="E335" i="1" s="1"/>
  <c r="I154" i="2" l="1"/>
  <c r="J154" i="2" s="1"/>
  <c r="E155" i="2" s="1"/>
  <c r="H335" i="1"/>
  <c r="F335" i="1"/>
  <c r="F155" i="2" l="1"/>
  <c r="G155" i="2" s="1"/>
  <c r="H155" i="2"/>
  <c r="G335" i="1"/>
  <c r="I335" i="1" s="1"/>
  <c r="J335" i="1" s="1"/>
  <c r="E336" i="1" s="1"/>
  <c r="I155" i="2" l="1"/>
  <c r="J155" i="2" s="1"/>
  <c r="E156" i="2" s="1"/>
  <c r="F336" i="1"/>
  <c r="H336" i="1"/>
  <c r="F156" i="2" l="1"/>
  <c r="G156" i="2" s="1"/>
  <c r="H156" i="2"/>
  <c r="G336" i="1"/>
  <c r="I336" i="1" s="1"/>
  <c r="J336" i="1" s="1"/>
  <c r="E337" i="1" s="1"/>
  <c r="I156" i="2" l="1"/>
  <c r="J156" i="2" s="1"/>
  <c r="E157" i="2" s="1"/>
  <c r="F337" i="1"/>
  <c r="G337" i="1" s="1"/>
  <c r="H337" i="1"/>
  <c r="H157" i="2" l="1"/>
  <c r="F157" i="2"/>
  <c r="G157" i="2" s="1"/>
  <c r="I337" i="1"/>
  <c r="J337" i="1" s="1"/>
  <c r="E338" i="1" s="1"/>
  <c r="I157" i="2" l="1"/>
  <c r="J157" i="2" s="1"/>
  <c r="E158" i="2" s="1"/>
  <c r="H338" i="1"/>
  <c r="F338" i="1"/>
  <c r="G338" i="1" s="1"/>
  <c r="F158" i="2" l="1"/>
  <c r="G158" i="2" s="1"/>
  <c r="H158" i="2"/>
  <c r="I338" i="1"/>
  <c r="J338" i="1" s="1"/>
  <c r="E339" i="1" s="1"/>
  <c r="I158" i="2" l="1"/>
  <c r="J158" i="2" s="1"/>
  <c r="E159" i="2" s="1"/>
  <c r="H339" i="1"/>
  <c r="F339" i="1"/>
  <c r="G339" i="1" s="1"/>
  <c r="F159" i="2" l="1"/>
  <c r="G159" i="2" s="1"/>
  <c r="H159" i="2"/>
  <c r="I339" i="1"/>
  <c r="J339" i="1" s="1"/>
  <c r="E340" i="1" s="1"/>
  <c r="I159" i="2" l="1"/>
  <c r="J159" i="2" s="1"/>
  <c r="E160" i="2" s="1"/>
  <c r="H340" i="1"/>
  <c r="F340" i="1"/>
  <c r="G340" i="1" s="1"/>
  <c r="F160" i="2" l="1"/>
  <c r="G160" i="2" s="1"/>
  <c r="H160" i="2"/>
  <c r="I340" i="1"/>
  <c r="J340" i="1" s="1"/>
  <c r="E341" i="1" s="1"/>
  <c r="I160" i="2" l="1"/>
  <c r="J160" i="2" s="1"/>
  <c r="E161" i="2" s="1"/>
  <c r="H341" i="1"/>
  <c r="F341" i="1"/>
  <c r="G341" i="1" s="1"/>
  <c r="F161" i="2" l="1"/>
  <c r="G161" i="2" s="1"/>
  <c r="H161" i="2"/>
  <c r="I341" i="1"/>
  <c r="J341" i="1" s="1"/>
  <c r="E342" i="1" s="1"/>
  <c r="I161" i="2" l="1"/>
  <c r="J161" i="2" s="1"/>
  <c r="E162" i="2" s="1"/>
  <c r="H342" i="1"/>
  <c r="F342" i="1"/>
  <c r="F162" i="2" l="1"/>
  <c r="G162" i="2" s="1"/>
  <c r="H162" i="2"/>
  <c r="G342" i="1"/>
  <c r="I342" i="1" s="1"/>
  <c r="J342" i="1" s="1"/>
  <c r="E343" i="1" s="1"/>
  <c r="I162" i="2" l="1"/>
  <c r="J162" i="2" s="1"/>
  <c r="E163" i="2" s="1"/>
  <c r="H343" i="1"/>
  <c r="F343" i="1"/>
  <c r="F163" i="2" l="1"/>
  <c r="H163" i="2"/>
  <c r="G343" i="1"/>
  <c r="I343" i="1" s="1"/>
  <c r="J343" i="1" s="1"/>
  <c r="E344" i="1" s="1"/>
  <c r="G163" i="2" l="1"/>
  <c r="I163" i="2" s="1"/>
  <c r="J163" i="2" s="1"/>
  <c r="E164" i="2" s="1"/>
  <c r="F344" i="1"/>
  <c r="H344" i="1"/>
  <c r="H164" i="2" l="1"/>
  <c r="F164" i="2"/>
  <c r="G344" i="1"/>
  <c r="I344" i="1" s="1"/>
  <c r="J344" i="1" s="1"/>
  <c r="E345" i="1" s="1"/>
  <c r="G164" i="2" l="1"/>
  <c r="I164" i="2" s="1"/>
  <c r="J164" i="2" s="1"/>
  <c r="E165" i="2" s="1"/>
  <c r="F345" i="1"/>
  <c r="G345" i="1" s="1"/>
  <c r="H345" i="1"/>
  <c r="F165" i="2" l="1"/>
  <c r="H165" i="2"/>
  <c r="I345" i="1"/>
  <c r="J345" i="1" s="1"/>
  <c r="E346" i="1" s="1"/>
  <c r="G165" i="2" l="1"/>
  <c r="I165" i="2" s="1"/>
  <c r="J165" i="2" s="1"/>
  <c r="E166" i="2" s="1"/>
  <c r="H346" i="1"/>
  <c r="F346" i="1"/>
  <c r="H166" i="2" l="1"/>
  <c r="F166" i="2"/>
  <c r="G166" i="2" s="1"/>
  <c r="G346" i="1"/>
  <c r="I346" i="1" s="1"/>
  <c r="J346" i="1" s="1"/>
  <c r="E347" i="1" s="1"/>
  <c r="I166" i="2" l="1"/>
  <c r="J166" i="2" s="1"/>
  <c r="E167" i="2" s="1"/>
  <c r="H347" i="1"/>
  <c r="F347" i="1"/>
  <c r="F167" i="2" l="1"/>
  <c r="H167" i="2"/>
  <c r="G347" i="1"/>
  <c r="I347" i="1" s="1"/>
  <c r="J347" i="1" s="1"/>
  <c r="E348" i="1" s="1"/>
  <c r="G167" i="2" l="1"/>
  <c r="I167" i="2" s="1"/>
  <c r="J167" i="2" s="1"/>
  <c r="E168" i="2" s="1"/>
  <c r="H348" i="1"/>
  <c r="F348" i="1"/>
  <c r="G348" i="1" s="1"/>
  <c r="H168" i="2" l="1"/>
  <c r="F168" i="2"/>
  <c r="I348" i="1"/>
  <c r="J348" i="1" s="1"/>
  <c r="E349" i="1" s="1"/>
  <c r="G168" i="2" l="1"/>
  <c r="I168" i="2" s="1"/>
  <c r="J168" i="2" s="1"/>
  <c r="E169" i="2" s="1"/>
  <c r="H349" i="1"/>
  <c r="F349" i="1"/>
  <c r="F169" i="2" l="1"/>
  <c r="H169" i="2"/>
  <c r="G349" i="1"/>
  <c r="I349" i="1" s="1"/>
  <c r="J349" i="1" s="1"/>
  <c r="E350" i="1" s="1"/>
  <c r="G169" i="2" l="1"/>
  <c r="I169" i="2" s="1"/>
  <c r="J169" i="2" s="1"/>
  <c r="E170" i="2" s="1"/>
  <c r="H350" i="1"/>
  <c r="F350" i="1"/>
  <c r="H170" i="2" l="1"/>
  <c r="F170" i="2"/>
  <c r="G170" i="2" s="1"/>
  <c r="G350" i="1"/>
  <c r="I350" i="1" s="1"/>
  <c r="J350" i="1" s="1"/>
  <c r="E351" i="1" s="1"/>
  <c r="I170" i="2" l="1"/>
  <c r="J170" i="2" s="1"/>
  <c r="E171" i="2" s="1"/>
  <c r="H351" i="1"/>
  <c r="F351" i="1"/>
  <c r="H171" i="2" l="1"/>
  <c r="F171" i="2"/>
  <c r="G351" i="1"/>
  <c r="I351" i="1" s="1"/>
  <c r="J351" i="1" s="1"/>
  <c r="E352" i="1" s="1"/>
  <c r="G171" i="2" l="1"/>
  <c r="I171" i="2" s="1"/>
  <c r="J171" i="2" s="1"/>
  <c r="E172" i="2" s="1"/>
  <c r="F352" i="1"/>
  <c r="H352" i="1"/>
  <c r="F172" i="2" l="1"/>
  <c r="H172" i="2"/>
  <c r="G352" i="1"/>
  <c r="I352" i="1" s="1"/>
  <c r="J352" i="1" s="1"/>
  <c r="E353" i="1" s="1"/>
  <c r="G172" i="2" l="1"/>
  <c r="I172" i="2" s="1"/>
  <c r="J172" i="2" s="1"/>
  <c r="E173" i="2" s="1"/>
  <c r="F353" i="1"/>
  <c r="G353" i="1" s="1"/>
  <c r="H353" i="1"/>
  <c r="F173" i="2" l="1"/>
  <c r="H173" i="2"/>
  <c r="I353" i="1"/>
  <c r="J353" i="1" s="1"/>
  <c r="E354" i="1" s="1"/>
  <c r="G173" i="2" l="1"/>
  <c r="I173" i="2" s="1"/>
  <c r="J173" i="2" s="1"/>
  <c r="E174" i="2" s="1"/>
  <c r="H354" i="1"/>
  <c r="F354" i="1"/>
  <c r="G354" i="1" s="1"/>
  <c r="F174" i="2" l="1"/>
  <c r="H174" i="2"/>
  <c r="I354" i="1"/>
  <c r="J354" i="1" s="1"/>
  <c r="E355" i="1" s="1"/>
  <c r="G174" i="2" l="1"/>
  <c r="I174" i="2" s="1"/>
  <c r="J174" i="2" s="1"/>
  <c r="E175" i="2" s="1"/>
  <c r="H355" i="1"/>
  <c r="F355" i="1"/>
  <c r="H175" i="2" l="1"/>
  <c r="F175" i="2"/>
  <c r="G355" i="1"/>
  <c r="I355" i="1" s="1"/>
  <c r="J355" i="1" s="1"/>
  <c r="E356" i="1" s="1"/>
  <c r="G175" i="2" l="1"/>
  <c r="I175" i="2" s="1"/>
  <c r="J175" i="2" s="1"/>
  <c r="E176" i="2" s="1"/>
  <c r="H356" i="1"/>
  <c r="F356" i="1"/>
  <c r="G356" i="1" s="1"/>
  <c r="F176" i="2" l="1"/>
  <c r="H176" i="2"/>
  <c r="I356" i="1"/>
  <c r="J356" i="1" s="1"/>
  <c r="E357" i="1" s="1"/>
  <c r="G176" i="2" l="1"/>
  <c r="I176" i="2" s="1"/>
  <c r="J176" i="2" s="1"/>
  <c r="E177" i="2" s="1"/>
  <c r="H357" i="1"/>
  <c r="F357" i="1"/>
  <c r="H177" i="2" l="1"/>
  <c r="F177" i="2"/>
  <c r="G357" i="1"/>
  <c r="I357" i="1" s="1"/>
  <c r="J357" i="1" s="1"/>
  <c r="E358" i="1" s="1"/>
  <c r="G177" i="2" l="1"/>
  <c r="I177" i="2" s="1"/>
  <c r="J177" i="2" s="1"/>
  <c r="E178" i="2" s="1"/>
  <c r="H358" i="1"/>
  <c r="F358" i="1"/>
  <c r="F178" i="2" l="1"/>
  <c r="H178" i="2"/>
  <c r="G358" i="1"/>
  <c r="I358" i="1" s="1"/>
  <c r="J358" i="1" s="1"/>
  <c r="E359" i="1" s="1"/>
  <c r="G178" i="2" l="1"/>
  <c r="I178" i="2" s="1"/>
  <c r="J178" i="2" s="1"/>
  <c r="E179" i="2" s="1"/>
  <c r="H359" i="1"/>
  <c r="F359" i="1"/>
  <c r="F179" i="2" l="1"/>
  <c r="G179" i="2" s="1"/>
  <c r="H179" i="2"/>
  <c r="G359" i="1"/>
  <c r="I359" i="1" s="1"/>
  <c r="J359" i="1" s="1"/>
  <c r="E360" i="1" s="1"/>
  <c r="I179" i="2" l="1"/>
  <c r="J179" i="2" s="1"/>
  <c r="E180" i="2" s="1"/>
  <c r="F360" i="1"/>
  <c r="G360" i="1" s="1"/>
  <c r="H360" i="1"/>
  <c r="F180" i="2" l="1"/>
  <c r="G180" i="2" s="1"/>
  <c r="H180" i="2"/>
  <c r="I360" i="1"/>
  <c r="J360" i="1" s="1"/>
  <c r="E361" i="1" s="1"/>
  <c r="I180" i="2" l="1"/>
  <c r="J180" i="2" s="1"/>
  <c r="E181" i="2" s="1"/>
  <c r="F361" i="1"/>
  <c r="G361" i="1" s="1"/>
  <c r="H361" i="1"/>
  <c r="H181" i="2" l="1"/>
  <c r="F181" i="2"/>
  <c r="I361" i="1"/>
  <c r="J361" i="1" s="1"/>
  <c r="E362" i="1" s="1"/>
  <c r="G181" i="2" l="1"/>
  <c r="I181" i="2" s="1"/>
  <c r="J181" i="2" s="1"/>
  <c r="E182" i="2" s="1"/>
  <c r="H362" i="1"/>
  <c r="F362" i="1"/>
  <c r="G362" i="1" s="1"/>
  <c r="F182" i="2" l="1"/>
  <c r="H182" i="2"/>
  <c r="I362" i="1"/>
  <c r="J362" i="1" s="1"/>
  <c r="E363" i="1" s="1"/>
  <c r="G182" i="2" l="1"/>
  <c r="I182" i="2" s="1"/>
  <c r="J182" i="2" s="1"/>
  <c r="E183" i="2" s="1"/>
  <c r="H363" i="1"/>
  <c r="F363" i="1"/>
  <c r="F183" i="2" l="1"/>
  <c r="H183" i="2"/>
  <c r="G363" i="1"/>
  <c r="I363" i="1" s="1"/>
  <c r="J363" i="1" s="1"/>
  <c r="E364" i="1" s="1"/>
  <c r="G183" i="2" l="1"/>
  <c r="I183" i="2" s="1"/>
  <c r="J183" i="2" s="1"/>
  <c r="E184" i="2" s="1"/>
  <c r="H364" i="1"/>
  <c r="F364" i="1"/>
  <c r="G364" i="1" s="1"/>
  <c r="H184" i="2" l="1"/>
  <c r="F184" i="2"/>
  <c r="I364" i="1"/>
  <c r="J364" i="1" s="1"/>
  <c r="E365" i="1" s="1"/>
  <c r="G184" i="2" l="1"/>
  <c r="I184" i="2" s="1"/>
  <c r="J184" i="2" s="1"/>
  <c r="E185" i="2" s="1"/>
  <c r="H365" i="1"/>
  <c r="F365" i="1"/>
  <c r="F185" i="2" l="1"/>
  <c r="H185" i="2"/>
  <c r="G365" i="1"/>
  <c r="I365" i="1" s="1"/>
  <c r="J365" i="1" s="1"/>
  <c r="E366" i="1" s="1"/>
  <c r="G185" i="2" l="1"/>
  <c r="I185" i="2" s="1"/>
  <c r="J185" i="2" s="1"/>
  <c r="E186" i="2" s="1"/>
  <c r="H366" i="1"/>
  <c r="F366" i="1"/>
  <c r="H186" i="2" l="1"/>
  <c r="F186" i="2"/>
  <c r="G366" i="1"/>
  <c r="I366" i="1" s="1"/>
  <c r="J366" i="1" s="1"/>
  <c r="E367" i="1" s="1"/>
  <c r="G186" i="2" l="1"/>
  <c r="I186" i="2" s="1"/>
  <c r="J186" i="2" s="1"/>
  <c r="E187" i="2" s="1"/>
  <c r="H367" i="1"/>
  <c r="F367" i="1"/>
  <c r="G367" i="1" s="1"/>
  <c r="H187" i="2" l="1"/>
  <c r="F187" i="2"/>
  <c r="I367" i="1"/>
  <c r="J367" i="1" s="1"/>
  <c r="E368" i="1" s="1"/>
  <c r="G187" i="2" l="1"/>
  <c r="I187" i="2" s="1"/>
  <c r="J187" i="2" s="1"/>
  <c r="E188" i="2" s="1"/>
  <c r="F368" i="1"/>
  <c r="G368" i="1" s="1"/>
  <c r="H368" i="1"/>
  <c r="H188" i="2" l="1"/>
  <c r="F188" i="2"/>
  <c r="G188" i="2" s="1"/>
  <c r="I368" i="1"/>
  <c r="J368" i="1" s="1"/>
  <c r="E369" i="1" s="1"/>
  <c r="I188" i="2" l="1"/>
  <c r="J188" i="2" s="1"/>
  <c r="E189" i="2" s="1"/>
  <c r="F369" i="1"/>
  <c r="G369" i="1" s="1"/>
  <c r="H369" i="1"/>
  <c r="H189" i="2" l="1"/>
  <c r="F189" i="2"/>
  <c r="G189" i="2" s="1"/>
  <c r="I369" i="1"/>
  <c r="J369" i="1" s="1"/>
  <c r="E370" i="1" s="1"/>
  <c r="I189" i="2" l="1"/>
  <c r="J189" i="2" s="1"/>
  <c r="E190" i="2" s="1"/>
  <c r="H370" i="1"/>
  <c r="F370" i="1"/>
  <c r="G370" i="1" s="1"/>
  <c r="H190" i="2" l="1"/>
  <c r="F190" i="2"/>
  <c r="I370" i="1"/>
  <c r="J370" i="1" s="1"/>
  <c r="E371" i="1" s="1"/>
  <c r="G190" i="2" l="1"/>
  <c r="I190" i="2" s="1"/>
  <c r="J190" i="2" s="1"/>
  <c r="E191" i="2" s="1"/>
  <c r="H371" i="1"/>
  <c r="O7" i="1" s="1"/>
  <c r="F371" i="1"/>
  <c r="H191" i="2" l="1"/>
  <c r="F191" i="2"/>
  <c r="O5" i="1"/>
  <c r="O6" i="1" s="1"/>
  <c r="O8" i="1"/>
  <c r="P7" i="1"/>
  <c r="G371" i="1"/>
  <c r="I371" i="1" s="1"/>
  <c r="J371" i="1" s="1"/>
  <c r="G191" i="2" l="1"/>
  <c r="I191" i="2" s="1"/>
  <c r="J191" i="2" s="1"/>
  <c r="E192" i="2" s="1"/>
  <c r="F192" i="2" l="1"/>
  <c r="G192" i="2" s="1"/>
  <c r="H192" i="2"/>
  <c r="I192" i="2" l="1"/>
  <c r="J192" i="2" s="1"/>
  <c r="E193" i="2" s="1"/>
  <c r="F193" i="2" l="1"/>
  <c r="G193" i="2" s="1"/>
  <c r="H193" i="2"/>
  <c r="I193" i="2" l="1"/>
  <c r="J193" i="2" s="1"/>
  <c r="E194" i="2" s="1"/>
  <c r="F194" i="2" l="1"/>
  <c r="H194" i="2"/>
  <c r="G194" i="2" l="1"/>
  <c r="I194" i="2" s="1"/>
  <c r="J194" i="2" s="1"/>
  <c r="E195" i="2" s="1"/>
  <c r="H195" i="2" l="1"/>
  <c r="F195" i="2"/>
  <c r="G195" i="2" l="1"/>
  <c r="I195" i="2" s="1"/>
  <c r="J195" i="2" s="1"/>
  <c r="E196" i="2" s="1"/>
  <c r="F196" i="2" l="1"/>
  <c r="G196" i="2" s="1"/>
  <c r="H196" i="2"/>
  <c r="I196" i="2" l="1"/>
  <c r="J196" i="2" s="1"/>
  <c r="E197" i="2" s="1"/>
  <c r="H197" i="2" l="1"/>
  <c r="F197" i="2"/>
  <c r="G197" i="2" s="1"/>
  <c r="I197" i="2" l="1"/>
  <c r="J197" i="2" s="1"/>
  <c r="E198" i="2" s="1"/>
  <c r="H198" i="2" l="1"/>
  <c r="F198" i="2"/>
  <c r="G198" i="2" l="1"/>
  <c r="I198" i="2" s="1"/>
  <c r="J198" i="2" s="1"/>
  <c r="E199" i="2" s="1"/>
  <c r="H199" i="2" l="1"/>
  <c r="F199" i="2"/>
  <c r="G199" i="2" l="1"/>
  <c r="I199" i="2" s="1"/>
  <c r="J199" i="2" s="1"/>
  <c r="E200" i="2" s="1"/>
  <c r="H200" i="2" l="1"/>
  <c r="F200" i="2"/>
  <c r="G200" i="2" l="1"/>
  <c r="I200" i="2" s="1"/>
  <c r="J200" i="2" s="1"/>
  <c r="E201" i="2" s="1"/>
  <c r="F201" i="2" l="1"/>
  <c r="G201" i="2" s="1"/>
  <c r="H201" i="2"/>
  <c r="I201" i="2" l="1"/>
  <c r="J201" i="2" s="1"/>
  <c r="E202" i="2" s="1"/>
  <c r="F202" i="2" l="1"/>
  <c r="H202" i="2"/>
  <c r="G202" i="2" l="1"/>
  <c r="I202" i="2" s="1"/>
  <c r="J202" i="2" s="1"/>
  <c r="E203" i="2" s="1"/>
  <c r="H203" i="2" l="1"/>
  <c r="F203" i="2"/>
  <c r="G203" i="2" s="1"/>
  <c r="I203" i="2" l="1"/>
  <c r="J203" i="2" s="1"/>
  <c r="E204" i="2" s="1"/>
  <c r="H204" i="2" l="1"/>
  <c r="F204" i="2"/>
  <c r="G204" i="2" s="1"/>
  <c r="I204" i="2" l="1"/>
  <c r="J204" i="2" s="1"/>
  <c r="E205" i="2" s="1"/>
  <c r="F205" i="2" l="1"/>
  <c r="G205" i="2" s="1"/>
  <c r="H205" i="2"/>
  <c r="I205" i="2" l="1"/>
  <c r="J205" i="2" s="1"/>
  <c r="E206" i="2" s="1"/>
  <c r="F206" i="2" l="1"/>
  <c r="G206" i="2" s="1"/>
  <c r="H206" i="2"/>
  <c r="I206" i="2" l="1"/>
  <c r="J206" i="2" s="1"/>
  <c r="E207" i="2" s="1"/>
  <c r="H207" i="2" l="1"/>
  <c r="F207" i="2"/>
  <c r="G207" i="2" l="1"/>
  <c r="I207" i="2" s="1"/>
  <c r="J207" i="2" s="1"/>
  <c r="E208" i="2" s="1"/>
  <c r="F208" i="2" l="1"/>
  <c r="G208" i="2" s="1"/>
  <c r="H208" i="2"/>
  <c r="I208" i="2" l="1"/>
  <c r="J208" i="2" s="1"/>
  <c r="E209" i="2" s="1"/>
  <c r="H209" i="2" l="1"/>
  <c r="F209" i="2"/>
  <c r="G209" i="2" l="1"/>
  <c r="I209" i="2" s="1"/>
  <c r="J209" i="2" s="1"/>
  <c r="E210" i="2" s="1"/>
  <c r="F210" i="2" l="1"/>
  <c r="G210" i="2" s="1"/>
  <c r="H210" i="2"/>
  <c r="I210" i="2" l="1"/>
  <c r="J210" i="2" s="1"/>
  <c r="E211" i="2" s="1"/>
  <c r="H211" i="2" l="1"/>
  <c r="F211" i="2"/>
  <c r="G211" i="2" l="1"/>
  <c r="I211" i="2" s="1"/>
  <c r="J211" i="2" s="1"/>
  <c r="E212" i="2" s="1"/>
  <c r="H212" i="2" l="1"/>
  <c r="F212" i="2"/>
  <c r="G212" i="2" l="1"/>
  <c r="I212" i="2" s="1"/>
  <c r="J212" i="2" s="1"/>
  <c r="E213" i="2" s="1"/>
  <c r="H213" i="2" l="1"/>
  <c r="F213" i="2"/>
  <c r="G213" i="2" l="1"/>
  <c r="I213" i="2" s="1"/>
  <c r="J213" i="2" s="1"/>
  <c r="E214" i="2" s="1"/>
  <c r="H214" i="2" l="1"/>
  <c r="F214" i="2"/>
  <c r="G214" i="2" s="1"/>
  <c r="I214" i="2" l="1"/>
  <c r="J214" i="2" s="1"/>
  <c r="E215" i="2" s="1"/>
  <c r="H215" i="2" l="1"/>
  <c r="F215" i="2"/>
  <c r="G215" i="2" s="1"/>
  <c r="I215" i="2" l="1"/>
  <c r="J215" i="2" s="1"/>
  <c r="E216" i="2" s="1"/>
  <c r="H216" i="2" l="1"/>
  <c r="F216" i="2"/>
  <c r="G216" i="2" s="1"/>
  <c r="I216" i="2" l="1"/>
  <c r="J216" i="2" s="1"/>
  <c r="E217" i="2" s="1"/>
  <c r="F217" i="2" l="1"/>
  <c r="G217" i="2" s="1"/>
  <c r="H217" i="2"/>
  <c r="I217" i="2" l="1"/>
  <c r="J217" i="2" s="1"/>
  <c r="E218" i="2" s="1"/>
  <c r="H218" i="2" l="1"/>
  <c r="F218" i="2"/>
  <c r="G218" i="2" s="1"/>
  <c r="I218" i="2" l="1"/>
  <c r="J218" i="2" s="1"/>
  <c r="E219" i="2" s="1"/>
  <c r="H219" i="2" l="1"/>
  <c r="F219" i="2"/>
  <c r="G219" i="2" l="1"/>
  <c r="I219" i="2" s="1"/>
  <c r="J219" i="2" s="1"/>
  <c r="E220" i="2" s="1"/>
  <c r="H220" i="2" l="1"/>
  <c r="F220" i="2"/>
  <c r="G220" i="2" l="1"/>
  <c r="I220" i="2" s="1"/>
  <c r="J220" i="2" s="1"/>
  <c r="E221" i="2" s="1"/>
  <c r="F221" i="2" l="1"/>
  <c r="H221" i="2"/>
  <c r="G221" i="2" l="1"/>
  <c r="I221" i="2" s="1"/>
  <c r="J221" i="2" s="1"/>
  <c r="E222" i="2" s="1"/>
  <c r="H222" i="2" l="1"/>
  <c r="F222" i="2"/>
  <c r="G222" i="2" l="1"/>
  <c r="I222" i="2" s="1"/>
  <c r="J222" i="2" s="1"/>
  <c r="E223" i="2" s="1"/>
  <c r="F223" i="2" l="1"/>
  <c r="H223" i="2"/>
  <c r="G223" i="2" l="1"/>
  <c r="I223" i="2" s="1"/>
  <c r="J223" i="2" s="1"/>
  <c r="E224" i="2" s="1"/>
  <c r="H224" i="2" l="1"/>
  <c r="F224" i="2"/>
  <c r="G224" i="2" s="1"/>
  <c r="I224" i="2" l="1"/>
  <c r="J224" i="2" s="1"/>
  <c r="E225" i="2" s="1"/>
  <c r="H225" i="2" l="1"/>
  <c r="F225" i="2"/>
  <c r="G225" i="2" l="1"/>
  <c r="I225" i="2" s="1"/>
  <c r="J225" i="2" s="1"/>
  <c r="E226" i="2" s="1"/>
  <c r="F226" i="2" l="1"/>
  <c r="H226" i="2"/>
  <c r="G226" i="2" l="1"/>
  <c r="I226" i="2" s="1"/>
  <c r="J226" i="2" s="1"/>
  <c r="E227" i="2" s="1"/>
  <c r="H227" i="2" l="1"/>
  <c r="F227" i="2"/>
  <c r="G227" i="2"/>
  <c r="I227" i="2" l="1"/>
  <c r="J227" i="2" s="1"/>
  <c r="E228" i="2" s="1"/>
  <c r="F228" i="2" l="1"/>
  <c r="H228" i="2"/>
  <c r="G228" i="2" l="1"/>
  <c r="I228" i="2" s="1"/>
  <c r="J228" i="2" s="1"/>
  <c r="E229" i="2" s="1"/>
  <c r="F229" i="2" l="1"/>
  <c r="H229" i="2"/>
  <c r="G229" i="2" l="1"/>
  <c r="I229" i="2" s="1"/>
  <c r="J229" i="2" s="1"/>
  <c r="E230" i="2" s="1"/>
  <c r="H230" i="2" l="1"/>
  <c r="F230" i="2"/>
  <c r="G230" i="2" l="1"/>
  <c r="I230" i="2" s="1"/>
  <c r="J230" i="2" s="1"/>
  <c r="E231" i="2" s="1"/>
  <c r="F231" i="2" l="1"/>
  <c r="H231" i="2"/>
  <c r="G231" i="2"/>
  <c r="I231" i="2" l="1"/>
  <c r="J231" i="2" s="1"/>
  <c r="E232" i="2" s="1"/>
  <c r="H232" i="2" l="1"/>
  <c r="F232" i="2"/>
  <c r="G232" i="2" s="1"/>
  <c r="I232" i="2" l="1"/>
  <c r="J232" i="2" s="1"/>
  <c r="E233" i="2" s="1"/>
  <c r="F233" i="2" l="1"/>
  <c r="G233" i="2" s="1"/>
  <c r="H233" i="2"/>
  <c r="I233" i="2" l="1"/>
  <c r="J233" i="2" s="1"/>
  <c r="E234" i="2" s="1"/>
  <c r="H234" i="2" l="1"/>
  <c r="F234" i="2"/>
  <c r="G234" i="2" l="1"/>
  <c r="I234" i="2" s="1"/>
  <c r="J234" i="2" s="1"/>
  <c r="E235" i="2" s="1"/>
  <c r="F235" i="2" l="1"/>
  <c r="H235" i="2"/>
  <c r="G235" i="2" l="1"/>
  <c r="I235" i="2" s="1"/>
  <c r="J235" i="2" s="1"/>
  <c r="E236" i="2" s="1"/>
  <c r="H236" i="2" l="1"/>
  <c r="F236" i="2"/>
  <c r="G236" i="2" l="1"/>
  <c r="I236" i="2" s="1"/>
  <c r="J236" i="2" s="1"/>
  <c r="E237" i="2" s="1"/>
  <c r="H237" i="2" l="1"/>
  <c r="F237" i="2"/>
  <c r="G237" i="2" l="1"/>
  <c r="I237" i="2" s="1"/>
  <c r="J237" i="2" s="1"/>
  <c r="E238" i="2" s="1"/>
  <c r="F238" i="2" l="1"/>
  <c r="H238" i="2"/>
  <c r="G238" i="2" l="1"/>
  <c r="I238" i="2" s="1"/>
  <c r="J238" i="2" s="1"/>
  <c r="E239" i="2" s="1"/>
  <c r="H239" i="2" l="1"/>
  <c r="F239" i="2"/>
  <c r="G239" i="2" l="1"/>
  <c r="I239" i="2" s="1"/>
  <c r="J239" i="2" s="1"/>
  <c r="E240" i="2" s="1"/>
  <c r="H240" i="2" l="1"/>
  <c r="F240" i="2"/>
  <c r="G240" i="2" l="1"/>
  <c r="I240" i="2" s="1"/>
  <c r="J240" i="2" s="1"/>
  <c r="E241" i="2" s="1"/>
  <c r="F241" i="2" l="1"/>
  <c r="H241" i="2"/>
  <c r="G241" i="2" l="1"/>
  <c r="I241" i="2" s="1"/>
  <c r="J241" i="2" s="1"/>
  <c r="E242" i="2" s="1"/>
  <c r="H242" i="2" l="1"/>
  <c r="F242" i="2"/>
  <c r="G242" i="2" l="1"/>
  <c r="I242" i="2" s="1"/>
  <c r="J242" i="2" s="1"/>
  <c r="E243" i="2" s="1"/>
  <c r="F243" i="2" l="1"/>
  <c r="H243" i="2"/>
  <c r="G243" i="2" l="1"/>
  <c r="I243" i="2" s="1"/>
  <c r="J243" i="2" s="1"/>
  <c r="E244" i="2" s="1"/>
  <c r="F244" i="2" l="1"/>
  <c r="G244" i="2" s="1"/>
  <c r="H244" i="2"/>
  <c r="I244" i="2" l="1"/>
  <c r="J244" i="2" s="1"/>
  <c r="E245" i="2" s="1"/>
  <c r="H245" i="2" l="1"/>
  <c r="F245" i="2"/>
  <c r="G245" i="2" s="1"/>
  <c r="I245" i="2" l="1"/>
  <c r="J245" i="2" s="1"/>
  <c r="E246" i="2" s="1"/>
  <c r="H246" i="2" l="1"/>
  <c r="F246" i="2"/>
  <c r="G246" i="2" s="1"/>
  <c r="I246" i="2" l="1"/>
  <c r="J246" i="2" s="1"/>
  <c r="E247" i="2" s="1"/>
  <c r="H247" i="2" l="1"/>
  <c r="F247" i="2"/>
  <c r="G247" i="2" l="1"/>
  <c r="I247" i="2" s="1"/>
  <c r="J247" i="2" s="1"/>
  <c r="E248" i="2" s="1"/>
  <c r="H248" i="2" l="1"/>
  <c r="F248" i="2"/>
  <c r="G248" i="2" l="1"/>
  <c r="I248" i="2" s="1"/>
  <c r="J248" i="2" s="1"/>
  <c r="E249" i="2" s="1"/>
  <c r="F249" i="2" l="1"/>
  <c r="H249" i="2"/>
  <c r="G249" i="2" l="1"/>
  <c r="I249" i="2" s="1"/>
  <c r="J249" i="2" s="1"/>
  <c r="E250" i="2" s="1"/>
  <c r="F250" i="2" l="1"/>
  <c r="H250" i="2"/>
  <c r="G250" i="2" l="1"/>
  <c r="I250" i="2" s="1"/>
  <c r="J250" i="2" s="1"/>
  <c r="E251" i="2" s="1"/>
  <c r="F251" i="2" l="1"/>
  <c r="G251" i="2" s="1"/>
  <c r="H251" i="2"/>
  <c r="I251" i="2" l="1"/>
  <c r="J251" i="2" s="1"/>
  <c r="E252" i="2" s="1"/>
  <c r="H252" i="2" l="1"/>
  <c r="F252" i="2"/>
  <c r="G252" i="2" l="1"/>
  <c r="I252" i="2" s="1"/>
  <c r="J252" i="2" s="1"/>
  <c r="E253" i="2" s="1"/>
  <c r="H253" i="2" l="1"/>
  <c r="F253" i="2"/>
  <c r="G253" i="2" l="1"/>
  <c r="I253" i="2" s="1"/>
  <c r="J253" i="2" s="1"/>
  <c r="E254" i="2" s="1"/>
  <c r="F254" i="2" l="1"/>
  <c r="H254" i="2"/>
  <c r="G254" i="2" l="1"/>
  <c r="I254" i="2" s="1"/>
  <c r="J254" i="2" s="1"/>
  <c r="E255" i="2" s="1"/>
  <c r="H255" i="2" l="1"/>
  <c r="F255" i="2"/>
  <c r="G255" i="2" l="1"/>
  <c r="I255" i="2" s="1"/>
  <c r="J255" i="2" s="1"/>
  <c r="E256" i="2" s="1"/>
  <c r="H256" i="2" l="1"/>
  <c r="F256" i="2"/>
  <c r="G256" i="2" s="1"/>
  <c r="I256" i="2" l="1"/>
  <c r="J256" i="2" s="1"/>
  <c r="E257" i="2" s="1"/>
  <c r="H257" i="2" l="1"/>
  <c r="F257" i="2"/>
  <c r="G257" i="2" l="1"/>
  <c r="I257" i="2" s="1"/>
  <c r="J257" i="2" s="1"/>
  <c r="E258" i="2" s="1"/>
  <c r="F258" i="2" l="1"/>
  <c r="H258" i="2"/>
  <c r="G258" i="2" l="1"/>
  <c r="I258" i="2" s="1"/>
  <c r="J258" i="2" s="1"/>
  <c r="E259" i="2" s="1"/>
  <c r="H259" i="2" l="1"/>
  <c r="F259" i="2"/>
  <c r="G259" i="2" s="1"/>
  <c r="I259" i="2" l="1"/>
  <c r="J259" i="2" s="1"/>
  <c r="E260" i="2" s="1"/>
  <c r="F260" i="2" l="1"/>
  <c r="H260" i="2"/>
  <c r="G260" i="2" l="1"/>
  <c r="I260" i="2" s="1"/>
  <c r="J260" i="2" s="1"/>
  <c r="E261" i="2" s="1"/>
  <c r="F261" i="2" l="1"/>
  <c r="H261" i="2"/>
  <c r="G261" i="2" l="1"/>
  <c r="I261" i="2" s="1"/>
  <c r="J261" i="2" s="1"/>
  <c r="E262" i="2" s="1"/>
  <c r="F262" i="2" l="1"/>
  <c r="H262" i="2"/>
  <c r="G262" i="2" l="1"/>
  <c r="I262" i="2" s="1"/>
  <c r="J262" i="2" s="1"/>
  <c r="E263" i="2" s="1"/>
  <c r="F263" i="2" l="1"/>
  <c r="G263" i="2" s="1"/>
  <c r="H263" i="2"/>
  <c r="I263" i="2" l="1"/>
  <c r="J263" i="2" s="1"/>
  <c r="E264" i="2" s="1"/>
  <c r="H264" i="2" l="1"/>
  <c r="F264" i="2"/>
  <c r="G264" i="2" l="1"/>
  <c r="I264" i="2" s="1"/>
  <c r="J264" i="2" s="1"/>
  <c r="E265" i="2" s="1"/>
  <c r="F265" i="2" l="1"/>
  <c r="H265" i="2"/>
  <c r="G265" i="2" l="1"/>
  <c r="I265" i="2" s="1"/>
  <c r="J265" i="2" s="1"/>
  <c r="E266" i="2" s="1"/>
  <c r="H266" i="2" l="1"/>
  <c r="F266" i="2"/>
  <c r="G266" i="2" l="1"/>
  <c r="I266" i="2" s="1"/>
  <c r="J266" i="2" s="1"/>
  <c r="E267" i="2" s="1"/>
  <c r="H267" i="2" l="1"/>
  <c r="F267" i="2"/>
  <c r="G267" i="2" s="1"/>
  <c r="I267" i="2" l="1"/>
  <c r="J267" i="2" s="1"/>
  <c r="E268" i="2" s="1"/>
  <c r="F268" i="2" l="1"/>
  <c r="G268" i="2" s="1"/>
  <c r="H268" i="2"/>
  <c r="I268" i="2" l="1"/>
  <c r="J268" i="2" s="1"/>
  <c r="E269" i="2" s="1"/>
  <c r="H269" i="2" l="1"/>
  <c r="F269" i="2"/>
  <c r="G269" i="2" l="1"/>
  <c r="I269" i="2" s="1"/>
  <c r="J269" i="2" s="1"/>
  <c r="E270" i="2" s="1"/>
  <c r="F270" i="2" l="1"/>
  <c r="H270" i="2"/>
  <c r="G270" i="2" l="1"/>
  <c r="I270" i="2" s="1"/>
  <c r="J270" i="2" s="1"/>
  <c r="E271" i="2" s="1"/>
  <c r="H271" i="2" l="1"/>
  <c r="F271" i="2"/>
  <c r="G271" i="2" l="1"/>
  <c r="I271" i="2" s="1"/>
  <c r="J271" i="2" s="1"/>
  <c r="E272" i="2" s="1"/>
  <c r="H272" i="2" l="1"/>
  <c r="F272" i="2"/>
  <c r="G272" i="2" l="1"/>
  <c r="I272" i="2" s="1"/>
  <c r="J272" i="2" s="1"/>
  <c r="E273" i="2" s="1"/>
  <c r="F273" i="2" l="1"/>
  <c r="H273" i="2"/>
  <c r="G273" i="2" l="1"/>
  <c r="I273" i="2" s="1"/>
  <c r="J273" i="2" s="1"/>
  <c r="E274" i="2" s="1"/>
  <c r="H274" i="2" l="1"/>
  <c r="F274" i="2"/>
  <c r="G274" i="2" l="1"/>
  <c r="I274" i="2" s="1"/>
  <c r="J274" i="2" s="1"/>
  <c r="E275" i="2" s="1"/>
  <c r="F275" i="2" l="1"/>
  <c r="H275" i="2"/>
  <c r="G275" i="2" l="1"/>
  <c r="I275" i="2" s="1"/>
  <c r="J275" i="2" s="1"/>
  <c r="E276" i="2" s="1"/>
  <c r="F276" i="2" l="1"/>
  <c r="H276" i="2"/>
  <c r="G276" i="2" l="1"/>
  <c r="I276" i="2" s="1"/>
  <c r="J276" i="2" s="1"/>
  <c r="E277" i="2" s="1"/>
  <c r="H277" i="2" l="1"/>
  <c r="F277" i="2"/>
  <c r="G277" i="2" l="1"/>
  <c r="I277" i="2" s="1"/>
  <c r="J277" i="2" s="1"/>
  <c r="E278" i="2" s="1"/>
  <c r="F278" i="2" l="1"/>
  <c r="H278" i="2"/>
  <c r="G278" i="2" l="1"/>
  <c r="I278" i="2" s="1"/>
  <c r="J278" i="2" s="1"/>
  <c r="E279" i="2" s="1"/>
  <c r="F279" i="2" l="1"/>
  <c r="H279" i="2"/>
  <c r="G279" i="2" l="1"/>
  <c r="I279" i="2" s="1"/>
  <c r="J279" i="2" s="1"/>
  <c r="E280" i="2" s="1"/>
  <c r="H280" i="2" l="1"/>
  <c r="F280" i="2"/>
  <c r="G280" i="2" l="1"/>
  <c r="I280" i="2" s="1"/>
  <c r="J280" i="2" s="1"/>
  <c r="E281" i="2" s="1"/>
  <c r="H281" i="2" l="1"/>
  <c r="F281" i="2"/>
  <c r="G281" i="2" s="1"/>
  <c r="I281" i="2" l="1"/>
  <c r="J281" i="2" s="1"/>
  <c r="E282" i="2" s="1"/>
  <c r="H282" i="2" l="1"/>
  <c r="F282" i="2"/>
  <c r="G282" i="2" l="1"/>
  <c r="I282" i="2" s="1"/>
  <c r="J282" i="2" s="1"/>
  <c r="E283" i="2" s="1"/>
  <c r="H283" i="2" l="1"/>
  <c r="F283" i="2"/>
  <c r="G283" i="2" l="1"/>
  <c r="I283" i="2" s="1"/>
  <c r="J283" i="2" s="1"/>
  <c r="E284" i="2" s="1"/>
  <c r="H284" i="2" l="1"/>
  <c r="F284" i="2"/>
  <c r="G284" i="2" l="1"/>
  <c r="I284" i="2" s="1"/>
  <c r="J284" i="2" s="1"/>
  <c r="E285" i="2" s="1"/>
  <c r="H285" i="2" l="1"/>
  <c r="F285" i="2"/>
  <c r="G285" i="2" l="1"/>
  <c r="I285" i="2" s="1"/>
  <c r="J285" i="2" s="1"/>
  <c r="E286" i="2" s="1"/>
  <c r="F286" i="2" l="1"/>
  <c r="H286" i="2"/>
  <c r="G286" i="2" l="1"/>
  <c r="I286" i="2" s="1"/>
  <c r="J286" i="2" s="1"/>
  <c r="E287" i="2" s="1"/>
  <c r="F287" i="2" l="1"/>
  <c r="H287" i="2"/>
  <c r="G287" i="2"/>
  <c r="I287" i="2" l="1"/>
  <c r="J287" i="2" s="1"/>
  <c r="E288" i="2" s="1"/>
  <c r="F288" i="2" l="1"/>
  <c r="H288" i="2"/>
  <c r="G288" i="2" l="1"/>
  <c r="I288" i="2" s="1"/>
  <c r="J288" i="2" s="1"/>
  <c r="E289" i="2" s="1"/>
  <c r="F289" i="2" l="1"/>
  <c r="H289" i="2"/>
  <c r="G289" i="2" l="1"/>
  <c r="I289" i="2" s="1"/>
  <c r="J289" i="2" s="1"/>
  <c r="E290" i="2" s="1"/>
  <c r="F290" i="2" l="1"/>
  <c r="H290" i="2"/>
  <c r="G290" i="2" l="1"/>
  <c r="I290" i="2" s="1"/>
  <c r="J290" i="2" s="1"/>
  <c r="E291" i="2" s="1"/>
  <c r="F291" i="2" l="1"/>
  <c r="H291" i="2"/>
  <c r="G291" i="2" l="1"/>
  <c r="I291" i="2" s="1"/>
  <c r="J291" i="2" s="1"/>
  <c r="E292" i="2" s="1"/>
  <c r="F292" i="2" l="1"/>
  <c r="G292" i="2" s="1"/>
  <c r="H292" i="2"/>
  <c r="I292" i="2" l="1"/>
  <c r="J292" i="2" s="1"/>
  <c r="E293" i="2" s="1"/>
  <c r="F293" i="2" l="1"/>
  <c r="G293" i="2" s="1"/>
  <c r="H293" i="2"/>
  <c r="I293" i="2" l="1"/>
  <c r="J293" i="2" s="1"/>
  <c r="E294" i="2" s="1"/>
  <c r="F294" i="2" l="1"/>
  <c r="G294" i="2" s="1"/>
  <c r="H294" i="2"/>
  <c r="I294" i="2" l="1"/>
  <c r="J294" i="2" s="1"/>
  <c r="E295" i="2" s="1"/>
  <c r="H295" i="2" l="1"/>
  <c r="F295" i="2"/>
  <c r="G295" i="2" l="1"/>
  <c r="I295" i="2" s="1"/>
  <c r="J295" i="2" s="1"/>
  <c r="E296" i="2" s="1"/>
  <c r="H296" i="2" l="1"/>
  <c r="F296" i="2"/>
  <c r="G296" i="2" l="1"/>
  <c r="I296" i="2" s="1"/>
  <c r="J296" i="2" s="1"/>
  <c r="E297" i="2" s="1"/>
  <c r="F297" i="2" l="1"/>
  <c r="G297" i="2" s="1"/>
  <c r="H297" i="2"/>
  <c r="I297" i="2" l="1"/>
  <c r="J297" i="2" s="1"/>
  <c r="E298" i="2" s="1"/>
  <c r="H298" i="2" l="1"/>
  <c r="F298" i="2"/>
  <c r="G298" i="2" l="1"/>
  <c r="I298" i="2" s="1"/>
  <c r="J298" i="2" s="1"/>
  <c r="E299" i="2" s="1"/>
  <c r="F299" i="2" l="1"/>
  <c r="G299" i="2" s="1"/>
  <c r="H299" i="2"/>
  <c r="I299" i="2" l="1"/>
  <c r="J299" i="2" s="1"/>
  <c r="E300" i="2" s="1"/>
  <c r="F300" i="2" l="1"/>
  <c r="G300" i="2" s="1"/>
  <c r="H300" i="2"/>
  <c r="I300" i="2" l="1"/>
  <c r="J300" i="2" s="1"/>
  <c r="E301" i="2" s="1"/>
  <c r="F301" i="2" l="1"/>
  <c r="G301" i="2" s="1"/>
  <c r="H301" i="2"/>
  <c r="I301" i="2" l="1"/>
  <c r="J301" i="2" s="1"/>
  <c r="E302" i="2" s="1"/>
  <c r="F302" i="2" l="1"/>
  <c r="H302" i="2"/>
  <c r="G302" i="2" l="1"/>
  <c r="I302" i="2" s="1"/>
  <c r="J302" i="2" s="1"/>
  <c r="E303" i="2" s="1"/>
  <c r="F303" i="2" l="1"/>
  <c r="H303" i="2"/>
  <c r="G303" i="2" l="1"/>
  <c r="I303" i="2" s="1"/>
  <c r="J303" i="2" s="1"/>
  <c r="E304" i="2" s="1"/>
  <c r="H304" i="2" l="1"/>
  <c r="F304" i="2"/>
  <c r="G304" i="2" l="1"/>
  <c r="I304" i="2" s="1"/>
  <c r="J304" i="2" s="1"/>
  <c r="E305" i="2" s="1"/>
  <c r="H305" i="2" l="1"/>
  <c r="F305" i="2"/>
  <c r="G305" i="2" l="1"/>
  <c r="I305" i="2" s="1"/>
  <c r="J305" i="2" s="1"/>
  <c r="E306" i="2" s="1"/>
  <c r="H306" i="2" l="1"/>
  <c r="F306" i="2"/>
  <c r="G306" i="2" s="1"/>
  <c r="I306" i="2" l="1"/>
  <c r="J306" i="2" s="1"/>
  <c r="E307" i="2" s="1"/>
  <c r="H307" i="2" l="1"/>
  <c r="F307" i="2"/>
  <c r="G307" i="2" l="1"/>
  <c r="I307" i="2" s="1"/>
  <c r="J307" i="2" s="1"/>
  <c r="E308" i="2" s="1"/>
  <c r="F308" i="2" l="1"/>
  <c r="H308" i="2"/>
  <c r="G308" i="2" l="1"/>
  <c r="I308" i="2" s="1"/>
  <c r="J308" i="2" s="1"/>
  <c r="E309" i="2" s="1"/>
  <c r="F309" i="2" l="1"/>
  <c r="H309" i="2"/>
  <c r="G309" i="2" l="1"/>
  <c r="I309" i="2" s="1"/>
  <c r="J309" i="2" s="1"/>
  <c r="E310" i="2" s="1"/>
  <c r="F310" i="2" l="1"/>
  <c r="H310" i="2"/>
  <c r="G310" i="2" l="1"/>
  <c r="I310" i="2" s="1"/>
  <c r="J310" i="2" s="1"/>
  <c r="E311" i="2" s="1"/>
  <c r="F311" i="2" l="1"/>
  <c r="G311" i="2" s="1"/>
  <c r="H311" i="2"/>
  <c r="I311" i="2" l="1"/>
  <c r="J311" i="2" s="1"/>
  <c r="E312" i="2" s="1"/>
  <c r="F312" i="2" l="1"/>
  <c r="G312" i="2" s="1"/>
  <c r="H312" i="2"/>
  <c r="I312" i="2" l="1"/>
  <c r="J312" i="2" s="1"/>
  <c r="E313" i="2" s="1"/>
  <c r="H313" i="2" l="1"/>
  <c r="F313" i="2"/>
  <c r="G313" i="2" s="1"/>
  <c r="I313" i="2" l="1"/>
  <c r="J313" i="2" s="1"/>
  <c r="E314" i="2" s="1"/>
  <c r="H314" i="2" l="1"/>
  <c r="F314" i="2"/>
  <c r="G314" i="2" l="1"/>
  <c r="I314" i="2" s="1"/>
  <c r="J314" i="2" s="1"/>
  <c r="E315" i="2" s="1"/>
  <c r="F315" i="2" l="1"/>
  <c r="H315" i="2"/>
  <c r="G315" i="2" l="1"/>
  <c r="I315" i="2" s="1"/>
  <c r="J315" i="2" s="1"/>
  <c r="E316" i="2" s="1"/>
  <c r="F316" i="2" l="1"/>
  <c r="H316" i="2"/>
  <c r="G316" i="2" l="1"/>
  <c r="I316" i="2" s="1"/>
  <c r="J316" i="2" s="1"/>
  <c r="E317" i="2" s="1"/>
  <c r="F317" i="2" l="1"/>
  <c r="G317" i="2" s="1"/>
  <c r="H317" i="2"/>
  <c r="I317" i="2" l="1"/>
  <c r="J317" i="2" s="1"/>
  <c r="E318" i="2" s="1"/>
  <c r="F318" i="2" l="1"/>
  <c r="H318" i="2"/>
  <c r="G318" i="2" l="1"/>
  <c r="I318" i="2" s="1"/>
  <c r="J318" i="2" s="1"/>
  <c r="E319" i="2" s="1"/>
  <c r="F319" i="2" l="1"/>
  <c r="H319" i="2"/>
  <c r="G319" i="2" l="1"/>
  <c r="I319" i="2" s="1"/>
  <c r="J319" i="2" s="1"/>
  <c r="E320" i="2" s="1"/>
  <c r="F320" i="2" l="1"/>
  <c r="H320" i="2"/>
  <c r="G320" i="2" l="1"/>
  <c r="I320" i="2" s="1"/>
  <c r="J320" i="2" s="1"/>
  <c r="E321" i="2" s="1"/>
  <c r="H321" i="2" l="1"/>
  <c r="F321" i="2"/>
  <c r="G321" i="2" l="1"/>
  <c r="I321" i="2" s="1"/>
  <c r="J321" i="2" s="1"/>
  <c r="E322" i="2" s="1"/>
  <c r="H322" i="2" l="1"/>
  <c r="F322" i="2"/>
  <c r="G322" i="2" s="1"/>
  <c r="I322" i="2" l="1"/>
  <c r="J322" i="2" s="1"/>
  <c r="E323" i="2" s="1"/>
  <c r="F323" i="2" l="1"/>
  <c r="H323" i="2"/>
  <c r="G323" i="2" l="1"/>
  <c r="I323" i="2" s="1"/>
  <c r="J323" i="2" s="1"/>
  <c r="E324" i="2" s="1"/>
  <c r="H324" i="2" l="1"/>
  <c r="F324" i="2"/>
  <c r="G324" i="2" l="1"/>
  <c r="I324" i="2" s="1"/>
  <c r="J324" i="2" s="1"/>
  <c r="E325" i="2" s="1"/>
  <c r="H325" i="2" l="1"/>
  <c r="F325" i="2"/>
  <c r="G325" i="2" l="1"/>
  <c r="I325" i="2" s="1"/>
  <c r="J325" i="2" s="1"/>
  <c r="E326" i="2" s="1"/>
  <c r="F326" i="2" l="1"/>
  <c r="H326" i="2"/>
  <c r="G326" i="2" l="1"/>
  <c r="I326" i="2" s="1"/>
  <c r="J326" i="2" s="1"/>
  <c r="E327" i="2" s="1"/>
  <c r="F327" i="2" l="1"/>
  <c r="H327" i="2"/>
  <c r="G327" i="2" l="1"/>
  <c r="I327" i="2" s="1"/>
  <c r="J327" i="2" s="1"/>
  <c r="E328" i="2" s="1"/>
  <c r="F328" i="2" l="1"/>
  <c r="H328" i="2"/>
  <c r="G328" i="2" l="1"/>
  <c r="I328" i="2" s="1"/>
  <c r="J328" i="2" s="1"/>
  <c r="E329" i="2" s="1"/>
  <c r="H329" i="2" l="1"/>
  <c r="F329" i="2"/>
  <c r="G329" i="2" l="1"/>
  <c r="I329" i="2" s="1"/>
  <c r="J329" i="2" s="1"/>
  <c r="E330" i="2" s="1"/>
  <c r="F330" i="2" l="1"/>
  <c r="H330" i="2"/>
  <c r="G330" i="2" l="1"/>
  <c r="I330" i="2" s="1"/>
  <c r="J330" i="2" s="1"/>
  <c r="E331" i="2" s="1"/>
  <c r="H331" i="2" l="1"/>
  <c r="F331" i="2"/>
  <c r="G331" i="2" s="1"/>
  <c r="I331" i="2" l="1"/>
  <c r="J331" i="2" s="1"/>
  <c r="E332" i="2" s="1"/>
  <c r="F332" i="2" l="1"/>
  <c r="G332" i="2" s="1"/>
  <c r="H332" i="2"/>
  <c r="I332" i="2" l="1"/>
  <c r="J332" i="2" s="1"/>
  <c r="E333" i="2" s="1"/>
  <c r="F333" i="2" l="1"/>
  <c r="H333" i="2"/>
  <c r="G333" i="2" l="1"/>
  <c r="I333" i="2" s="1"/>
  <c r="J333" i="2" s="1"/>
  <c r="E334" i="2" s="1"/>
  <c r="H334" i="2" l="1"/>
  <c r="F334" i="2"/>
  <c r="G334" i="2" l="1"/>
  <c r="I334" i="2" s="1"/>
  <c r="J334" i="2" s="1"/>
  <c r="E335" i="2" s="1"/>
  <c r="H335" i="2" l="1"/>
  <c r="F335" i="2"/>
  <c r="G335" i="2" l="1"/>
  <c r="I335" i="2" s="1"/>
  <c r="J335" i="2" s="1"/>
  <c r="E336" i="2" s="1"/>
  <c r="H336" i="2" l="1"/>
  <c r="F336" i="2"/>
  <c r="G336" i="2" l="1"/>
  <c r="I336" i="2" s="1"/>
  <c r="J336" i="2" s="1"/>
  <c r="E337" i="2" s="1"/>
  <c r="F337" i="2" l="1"/>
  <c r="G337" i="2" s="1"/>
  <c r="H337" i="2"/>
  <c r="I337" i="2" l="1"/>
  <c r="J337" i="2" s="1"/>
  <c r="E338" i="2" s="1"/>
  <c r="H338" i="2" l="1"/>
  <c r="F338" i="2"/>
  <c r="G338" i="2" s="1"/>
  <c r="I338" i="2" l="1"/>
  <c r="J338" i="2" s="1"/>
  <c r="E339" i="2" s="1"/>
  <c r="F339" i="2" l="1"/>
  <c r="G339" i="2" s="1"/>
  <c r="H339" i="2"/>
  <c r="I339" i="2" l="1"/>
  <c r="J339" i="2" s="1"/>
  <c r="E340" i="2" s="1"/>
  <c r="H340" i="2" l="1"/>
  <c r="F340" i="2"/>
  <c r="G340" i="2" l="1"/>
  <c r="I340" i="2" s="1"/>
  <c r="J340" i="2" s="1"/>
  <c r="E341" i="2" s="1"/>
  <c r="H341" i="2" l="1"/>
  <c r="F341" i="2"/>
  <c r="G341" i="2" l="1"/>
  <c r="I341" i="2" s="1"/>
  <c r="J341" i="2" s="1"/>
  <c r="E342" i="2" s="1"/>
  <c r="H342" i="2" l="1"/>
  <c r="F342" i="2"/>
  <c r="G342" i="2" l="1"/>
  <c r="I342" i="2" s="1"/>
  <c r="J342" i="2" s="1"/>
  <c r="E343" i="2" s="1"/>
  <c r="F343" i="2" l="1"/>
  <c r="H343" i="2"/>
  <c r="G343" i="2" l="1"/>
  <c r="I343" i="2" s="1"/>
  <c r="J343" i="2" s="1"/>
  <c r="E344" i="2" s="1"/>
  <c r="H344" i="2" l="1"/>
  <c r="F344" i="2"/>
  <c r="G344" i="2" l="1"/>
  <c r="I344" i="2" s="1"/>
  <c r="J344" i="2" s="1"/>
  <c r="E345" i="2" s="1"/>
  <c r="H345" i="2" l="1"/>
  <c r="F345" i="2"/>
  <c r="G345" i="2" l="1"/>
  <c r="I345" i="2" s="1"/>
  <c r="J345" i="2" s="1"/>
  <c r="E346" i="2" s="1"/>
  <c r="H346" i="2" l="1"/>
  <c r="F346" i="2"/>
  <c r="G346" i="2" l="1"/>
  <c r="I346" i="2" s="1"/>
  <c r="J346" i="2" s="1"/>
  <c r="E347" i="2" s="1"/>
  <c r="H347" i="2" l="1"/>
  <c r="F347" i="2"/>
  <c r="G347" i="2" l="1"/>
  <c r="I347" i="2" s="1"/>
  <c r="J347" i="2" s="1"/>
  <c r="E348" i="2" s="1"/>
  <c r="F348" i="2" l="1"/>
  <c r="H348" i="2"/>
  <c r="G348" i="2" l="1"/>
  <c r="I348" i="2" s="1"/>
  <c r="J348" i="2" s="1"/>
  <c r="E349" i="2" s="1"/>
  <c r="H349" i="2" l="1"/>
  <c r="F349" i="2"/>
  <c r="G349" i="2" l="1"/>
  <c r="I349" i="2" s="1"/>
  <c r="J349" i="2" s="1"/>
  <c r="E350" i="2" s="1"/>
  <c r="F350" i="2" l="1"/>
  <c r="H350" i="2"/>
  <c r="G350" i="2" l="1"/>
  <c r="I350" i="2" s="1"/>
  <c r="J350" i="2" s="1"/>
  <c r="E351" i="2" s="1"/>
  <c r="H351" i="2" l="1"/>
  <c r="F351" i="2"/>
  <c r="G351" i="2" l="1"/>
  <c r="I351" i="2" s="1"/>
  <c r="J351" i="2" s="1"/>
  <c r="E352" i="2" s="1"/>
  <c r="F352" i="2" l="1"/>
  <c r="G352" i="2" s="1"/>
  <c r="H352" i="2"/>
  <c r="I352" i="2" l="1"/>
  <c r="J352" i="2" s="1"/>
  <c r="E353" i="2" s="1"/>
  <c r="H353" i="2" l="1"/>
  <c r="F353" i="2"/>
  <c r="G353" i="2" s="1"/>
  <c r="I353" i="2" l="1"/>
  <c r="J353" i="2" s="1"/>
  <c r="E354" i="2" s="1"/>
  <c r="F354" i="2" l="1"/>
  <c r="G354" i="2" s="1"/>
  <c r="H354" i="2"/>
  <c r="I354" i="2" l="1"/>
  <c r="J354" i="2" s="1"/>
  <c r="E355" i="2" s="1"/>
  <c r="H355" i="2" l="1"/>
  <c r="F355" i="2"/>
  <c r="G355" i="2" l="1"/>
  <c r="I355" i="2" s="1"/>
  <c r="J355" i="2" s="1"/>
  <c r="E356" i="2" s="1"/>
  <c r="F356" i="2" l="1"/>
  <c r="H356" i="2"/>
  <c r="G356" i="2" l="1"/>
  <c r="I356" i="2" s="1"/>
  <c r="J356" i="2" s="1"/>
  <c r="E357" i="2" s="1"/>
  <c r="H357" i="2" l="1"/>
  <c r="F357" i="2"/>
  <c r="G357" i="2" l="1"/>
  <c r="I357" i="2" s="1"/>
  <c r="J357" i="2" s="1"/>
  <c r="E358" i="2" s="1"/>
  <c r="F358" i="2" l="1"/>
  <c r="G358" i="2" s="1"/>
  <c r="H358" i="2"/>
  <c r="I358" i="2" l="1"/>
  <c r="J358" i="2" s="1"/>
  <c r="E359" i="2" s="1"/>
  <c r="H359" i="2" l="1"/>
  <c r="F359" i="2"/>
  <c r="G359" i="2" l="1"/>
  <c r="I359" i="2" s="1"/>
  <c r="J359" i="2" s="1"/>
  <c r="E360" i="2" s="1"/>
  <c r="H360" i="2" l="1"/>
  <c r="F360" i="2"/>
  <c r="G360" i="2" l="1"/>
  <c r="I360" i="2" s="1"/>
  <c r="J360" i="2" s="1"/>
  <c r="E361" i="2" s="1"/>
  <c r="H361" i="2" l="1"/>
  <c r="F361" i="2"/>
  <c r="G361" i="2" l="1"/>
  <c r="I361" i="2" s="1"/>
  <c r="J361" i="2" s="1"/>
  <c r="E362" i="2" s="1"/>
  <c r="H362" i="2" l="1"/>
  <c r="F362" i="2"/>
  <c r="G362" i="2" l="1"/>
  <c r="I362" i="2" s="1"/>
  <c r="J362" i="2" s="1"/>
  <c r="E363" i="2" s="1"/>
  <c r="H363" i="2" l="1"/>
  <c r="F363" i="2"/>
  <c r="G363" i="2" l="1"/>
  <c r="I363" i="2" s="1"/>
  <c r="J363" i="2" s="1"/>
  <c r="E364" i="2" s="1"/>
  <c r="H364" i="2" l="1"/>
  <c r="F364" i="2"/>
  <c r="G364" i="2" l="1"/>
  <c r="I364" i="2" s="1"/>
  <c r="J364" i="2" s="1"/>
  <c r="E365" i="2" s="1"/>
  <c r="F365" i="2" l="1"/>
  <c r="H365" i="2"/>
  <c r="G365" i="2" l="1"/>
  <c r="I365" i="2" s="1"/>
  <c r="J365" i="2" s="1"/>
  <c r="E366" i="2" s="1"/>
  <c r="F366" i="2" l="1"/>
  <c r="H366" i="2"/>
  <c r="G366" i="2" l="1"/>
  <c r="I366" i="2" s="1"/>
  <c r="J366" i="2" s="1"/>
  <c r="E367" i="2" s="1"/>
  <c r="H367" i="2" l="1"/>
  <c r="F367" i="2"/>
  <c r="G367" i="2" l="1"/>
  <c r="I367" i="2" s="1"/>
  <c r="J367" i="2" s="1"/>
  <c r="E368" i="2" s="1"/>
  <c r="F368" i="2" l="1"/>
  <c r="H368" i="2"/>
  <c r="G368" i="2" l="1"/>
  <c r="I368" i="2" s="1"/>
  <c r="J368" i="2" s="1"/>
  <c r="E369" i="2" s="1"/>
  <c r="H369" i="2" l="1"/>
  <c r="F369" i="2"/>
  <c r="G369" i="2" l="1"/>
  <c r="I369" i="2" s="1"/>
  <c r="J369" i="2" s="1"/>
  <c r="E370" i="2" s="1"/>
  <c r="H370" i="2" l="1"/>
  <c r="F370" i="2"/>
  <c r="G370" i="2" l="1"/>
  <c r="I370" i="2" s="1"/>
  <c r="J370" i="2" s="1"/>
  <c r="E371" i="2" s="1"/>
  <c r="F371" i="2" l="1"/>
  <c r="H371" i="2"/>
  <c r="O7" i="2" s="1"/>
  <c r="O5" i="2" l="1"/>
  <c r="O6" i="2" s="1"/>
  <c r="P7" i="2"/>
  <c r="O8" i="2"/>
  <c r="G371" i="2"/>
  <c r="I371" i="2" s="1"/>
  <c r="J371" i="2" s="1"/>
</calcChain>
</file>

<file path=xl/sharedStrings.xml><?xml version="1.0" encoding="utf-8"?>
<sst xmlns="http://schemas.openxmlformats.org/spreadsheetml/2006/main" count="64" uniqueCount="32">
  <si>
    <t>Savings</t>
  </si>
  <si>
    <t>Total Interest</t>
  </si>
  <si>
    <t>Interest Rate</t>
  </si>
  <si>
    <t>Years</t>
  </si>
  <si>
    <t>Extra</t>
  </si>
  <si>
    <t>Total PMT</t>
  </si>
  <si>
    <t>#</t>
  </si>
  <si>
    <t>Date</t>
  </si>
  <si>
    <t>Beg Balance</t>
  </si>
  <si>
    <t>Payment</t>
  </si>
  <si>
    <t>To Interest</t>
  </si>
  <si>
    <t>End Balance</t>
  </si>
  <si>
    <t>Age</t>
  </si>
  <si>
    <t>Current Mortgage</t>
  </si>
  <si>
    <t>First Payment Date</t>
  </si>
  <si>
    <t>Monthly Tax</t>
  </si>
  <si>
    <t>Monthly Insurance</t>
  </si>
  <si>
    <t>Total Escrow</t>
  </si>
  <si>
    <t>Mortgage PMT</t>
  </si>
  <si>
    <t>Cost of House</t>
  </si>
  <si>
    <t>Down Payment</t>
  </si>
  <si>
    <t>Other Escrow</t>
  </si>
  <si>
    <t>Total Payments</t>
  </si>
  <si>
    <t>Birthday</t>
  </si>
  <si>
    <t>Extra Paynents</t>
  </si>
  <si>
    <t>No Extra Payments</t>
  </si>
  <si>
    <t>Paid?</t>
  </si>
  <si>
    <t>Original Mortgage Balance</t>
  </si>
  <si>
    <t>Total Home Cost</t>
  </si>
  <si>
    <t>To Principal</t>
  </si>
  <si>
    <t>Today's Date</t>
  </si>
  <si>
    <t>* Only modify blue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</si>
</sst>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%"/>
    <numFmt numFmtId="166" formatCode="_(* #,##0_);_(* \(#,##0\);_(* &quot;-&quot;??_);_(@_)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5" fillId="0" borderId="0" xfId="2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8" fontId="0" fillId="0" borderId="0" xfId="0" applyNumberFormat="1"/>
    <xf numFmtId="8" fontId="0" fillId="0" borderId="0" xfId="0" applyNumberFormat="1" applyAlignment="1">
      <alignment horizontal="center"/>
    </xf>
    <xf numFmtId="0" fontId="4" fillId="0" borderId="1" xfId="0" applyFont="1" applyBorder="1"/>
    <xf numFmtId="44" fontId="0" fillId="0" borderId="0" xfId="0" applyNumberFormat="1"/>
    <xf numFmtId="44" fontId="4" fillId="0" borderId="0" xfId="0" applyNumberFormat="1" applyFont="1"/>
    <xf numFmtId="164" fontId="1" fillId="0" borderId="0" xfId="2" applyNumberFormat="1" applyFill="1" applyAlignment="1">
      <alignment horizontal="center"/>
    </xf>
    <xf numFmtId="44" fontId="1" fillId="0" borderId="0" xfId="2" applyFill="1"/>
    <xf numFmtId="43" fontId="0" fillId="0" borderId="0" xfId="1" applyFont="1" applyFill="1"/>
    <xf numFmtId="44" fontId="7" fillId="0" borderId="0" xfId="2" applyFont="1" applyFill="1"/>
    <xf numFmtId="165" fontId="7" fillId="0" borderId="0" xfId="0" applyNumberFormat="1" applyFont="1"/>
    <xf numFmtId="166" fontId="7" fillId="0" borderId="1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164" fontId="7" fillId="0" borderId="0" xfId="2" applyNumberFormat="1" applyFont="1" applyFill="1"/>
    <xf numFmtId="0" fontId="2" fillId="0" borderId="0" xfId="0" applyFont="1"/>
    <xf numFmtId="44" fontId="10" fillId="0" borderId="2" xfId="2" applyFont="1" applyFill="1" applyBorder="1"/>
    <xf numFmtId="44" fontId="6" fillId="0" borderId="0" xfId="2" applyFont="1" applyFill="1"/>
    <xf numFmtId="44" fontId="6" fillId="0" borderId="1" xfId="2" applyFont="1" applyFill="1" applyBorder="1"/>
    <xf numFmtId="44" fontId="6" fillId="0" borderId="1" xfId="2" applyFont="1" applyBorder="1"/>
    <xf numFmtId="44" fontId="7" fillId="0" borderId="1" xfId="2" applyFont="1" applyBorder="1"/>
    <xf numFmtId="44" fontId="9" fillId="0" borderId="0" xfId="2" applyFont="1"/>
    <xf numFmtId="44" fontId="8" fillId="0" borderId="0" xfId="2" quotePrefix="1" applyFo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Fill="1" applyAlignment="1">
      <alignment horizontal="center"/>
    </xf>
    <xf numFmtId="8" fontId="5" fillId="0" borderId="1" xfId="2" applyNumberFormat="1" applyFont="1" applyBorder="1"/>
    <xf numFmtId="0" fontId="5" fillId="0" borderId="1" xfId="0" applyFont="1" applyBorder="1"/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Mortgage</a:t>
            </a:r>
            <a:r>
              <a:rPr lang="en-US" baseline="0"/>
              <a:t> Balance vs Principal and Interest Payments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tx>
            <c:strRef>
              <c:f>'Current Mortgage'!$J$11</c:f>
              <c:strCache>
                <c:ptCount val="1"/>
                <c:pt idx="0">
                  <c:v>End Balance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  <c:val>
            <c:numRef>
              <c:f>'Current Mortgage'!$J$12:$J$371</c:f>
              <c:numCache>
                <c:formatCode>_("$"* #,##0.00_);_("$"* \(#,##0.00\);_("$"* "-"??_);_(@_)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7-48A7-837B-161AB6AFB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493535"/>
        <c:axId val="1065494015"/>
      </c:areaChart>
      <c:lineChart>
        <c:grouping val="standard"/>
        <c:varyColors val="0"/>
        <c:ser>
          <c:idx val="3"/>
          <c:order val="3"/>
          <c:tx>
            <c:strRef>
              <c:f>'Current Mortgage'!$K$11</c:f>
              <c:strCache>
                <c:ptCount val="1"/>
                <c:pt idx="0">
                  <c:v> Age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'Current Mortgage'!$K$11:$K$371</c:f>
              <c:strCache>
                <c:ptCount val="361"/>
                <c:pt idx="0">
                  <c:v> Age 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48</c:v>
                </c:pt>
                <c:pt idx="50">
                  <c:v>48</c:v>
                </c:pt>
                <c:pt idx="51">
                  <c:v>48</c:v>
                </c:pt>
                <c:pt idx="52">
                  <c:v>48</c:v>
                </c:pt>
                <c:pt idx="53">
                  <c:v>48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49</c:v>
                </c:pt>
                <c:pt idx="62">
                  <c:v>49</c:v>
                </c:pt>
                <c:pt idx="63">
                  <c:v>49</c:v>
                </c:pt>
                <c:pt idx="64">
                  <c:v>49</c:v>
                </c:pt>
                <c:pt idx="65">
                  <c:v>49</c:v>
                </c:pt>
                <c:pt idx="66">
                  <c:v>49</c:v>
                </c:pt>
                <c:pt idx="67">
                  <c:v>49</c:v>
                </c:pt>
                <c:pt idx="68">
                  <c:v>49</c:v>
                </c:pt>
                <c:pt idx="69">
                  <c:v>49</c:v>
                </c:pt>
                <c:pt idx="70">
                  <c:v>49</c:v>
                </c:pt>
                <c:pt idx="71">
                  <c:v>49</c:v>
                </c:pt>
                <c:pt idx="72">
                  <c:v>49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51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52</c:v>
                </c:pt>
                <c:pt idx="109">
                  <c:v>53</c:v>
                </c:pt>
                <c:pt idx="110">
                  <c:v>53</c:v>
                </c:pt>
                <c:pt idx="111">
                  <c:v>53</c:v>
                </c:pt>
                <c:pt idx="112">
                  <c:v>53</c:v>
                </c:pt>
                <c:pt idx="113">
                  <c:v>53</c:v>
                </c:pt>
                <c:pt idx="114">
                  <c:v>53</c:v>
                </c:pt>
                <c:pt idx="115">
                  <c:v>53</c:v>
                </c:pt>
                <c:pt idx="116">
                  <c:v>53</c:v>
                </c:pt>
                <c:pt idx="117">
                  <c:v>53</c:v>
                </c:pt>
                <c:pt idx="118">
                  <c:v>53</c:v>
                </c:pt>
                <c:pt idx="119">
                  <c:v>53</c:v>
                </c:pt>
                <c:pt idx="120">
                  <c:v>53</c:v>
                </c:pt>
                <c:pt idx="121">
                  <c:v>54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54</c:v>
                </c:pt>
                <c:pt idx="130">
                  <c:v>54</c:v>
                </c:pt>
                <c:pt idx="131">
                  <c:v>54</c:v>
                </c:pt>
                <c:pt idx="132">
                  <c:v>54</c:v>
                </c:pt>
                <c:pt idx="133">
                  <c:v>55</c:v>
                </c:pt>
                <c:pt idx="134">
                  <c:v>55</c:v>
                </c:pt>
                <c:pt idx="135">
                  <c:v>55</c:v>
                </c:pt>
                <c:pt idx="136">
                  <c:v>55</c:v>
                </c:pt>
                <c:pt idx="137">
                  <c:v>55</c:v>
                </c:pt>
                <c:pt idx="138">
                  <c:v>55</c:v>
                </c:pt>
                <c:pt idx="139">
                  <c:v>55</c:v>
                </c:pt>
                <c:pt idx="140">
                  <c:v>55</c:v>
                </c:pt>
                <c:pt idx="141">
                  <c:v>55</c:v>
                </c:pt>
                <c:pt idx="142">
                  <c:v>55</c:v>
                </c:pt>
                <c:pt idx="143">
                  <c:v>55</c:v>
                </c:pt>
                <c:pt idx="144">
                  <c:v>55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57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58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61</c:v>
                </c:pt>
                <c:pt idx="206">
                  <c:v>61</c:v>
                </c:pt>
                <c:pt idx="207">
                  <c:v>61</c:v>
                </c:pt>
                <c:pt idx="208">
                  <c:v>61</c:v>
                </c:pt>
                <c:pt idx="209">
                  <c:v>61</c:v>
                </c:pt>
                <c:pt idx="210">
                  <c:v>61</c:v>
                </c:pt>
                <c:pt idx="211">
                  <c:v>61</c:v>
                </c:pt>
                <c:pt idx="212">
                  <c:v>61</c:v>
                </c:pt>
                <c:pt idx="213">
                  <c:v>61</c:v>
                </c:pt>
                <c:pt idx="214">
                  <c:v>61</c:v>
                </c:pt>
                <c:pt idx="215">
                  <c:v>61</c:v>
                </c:pt>
                <c:pt idx="216">
                  <c:v>61</c:v>
                </c:pt>
                <c:pt idx="217">
                  <c:v>62</c:v>
                </c:pt>
                <c:pt idx="218">
                  <c:v>62</c:v>
                </c:pt>
                <c:pt idx="219">
                  <c:v>62</c:v>
                </c:pt>
                <c:pt idx="220">
                  <c:v>62</c:v>
                </c:pt>
                <c:pt idx="221">
                  <c:v>62</c:v>
                </c:pt>
                <c:pt idx="222">
                  <c:v>62</c:v>
                </c:pt>
                <c:pt idx="223">
                  <c:v>62</c:v>
                </c:pt>
                <c:pt idx="224">
                  <c:v>62</c:v>
                </c:pt>
                <c:pt idx="225">
                  <c:v>62</c:v>
                </c:pt>
                <c:pt idx="226">
                  <c:v>62</c:v>
                </c:pt>
                <c:pt idx="227">
                  <c:v>62</c:v>
                </c:pt>
                <c:pt idx="228">
                  <c:v>62</c:v>
                </c:pt>
                <c:pt idx="229">
                  <c:v>63</c:v>
                </c:pt>
                <c:pt idx="230">
                  <c:v>63</c:v>
                </c:pt>
                <c:pt idx="231">
                  <c:v>63</c:v>
                </c:pt>
                <c:pt idx="232">
                  <c:v>63</c:v>
                </c:pt>
                <c:pt idx="233">
                  <c:v>63</c:v>
                </c:pt>
                <c:pt idx="234">
                  <c:v>63</c:v>
                </c:pt>
                <c:pt idx="235">
                  <c:v>63</c:v>
                </c:pt>
                <c:pt idx="236">
                  <c:v>63</c:v>
                </c:pt>
                <c:pt idx="237">
                  <c:v>63</c:v>
                </c:pt>
                <c:pt idx="238">
                  <c:v>63</c:v>
                </c:pt>
                <c:pt idx="239">
                  <c:v>63</c:v>
                </c:pt>
                <c:pt idx="240">
                  <c:v>63</c:v>
                </c:pt>
                <c:pt idx="241">
                  <c:v>64</c:v>
                </c:pt>
                <c:pt idx="242">
                  <c:v>64</c:v>
                </c:pt>
                <c:pt idx="243">
                  <c:v>64</c:v>
                </c:pt>
                <c:pt idx="244">
                  <c:v>64</c:v>
                </c:pt>
                <c:pt idx="245">
                  <c:v>64</c:v>
                </c:pt>
                <c:pt idx="246">
                  <c:v>64</c:v>
                </c:pt>
                <c:pt idx="247">
                  <c:v>64</c:v>
                </c:pt>
                <c:pt idx="248">
                  <c:v>64</c:v>
                </c:pt>
                <c:pt idx="249">
                  <c:v>64</c:v>
                </c:pt>
                <c:pt idx="250">
                  <c:v>64</c:v>
                </c:pt>
                <c:pt idx="251">
                  <c:v>64</c:v>
                </c:pt>
                <c:pt idx="252">
                  <c:v>64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66</c:v>
                </c:pt>
                <c:pt idx="266">
                  <c:v>66</c:v>
                </c:pt>
                <c:pt idx="267">
                  <c:v>66</c:v>
                </c:pt>
                <c:pt idx="268">
                  <c:v>66</c:v>
                </c:pt>
                <c:pt idx="269">
                  <c:v>66</c:v>
                </c:pt>
                <c:pt idx="270">
                  <c:v>66</c:v>
                </c:pt>
                <c:pt idx="271">
                  <c:v>66</c:v>
                </c:pt>
                <c:pt idx="272">
                  <c:v>66</c:v>
                </c:pt>
                <c:pt idx="273">
                  <c:v>66</c:v>
                </c:pt>
                <c:pt idx="274">
                  <c:v>66</c:v>
                </c:pt>
                <c:pt idx="275">
                  <c:v>66</c:v>
                </c:pt>
                <c:pt idx="276">
                  <c:v>66</c:v>
                </c:pt>
                <c:pt idx="277">
                  <c:v>67</c:v>
                </c:pt>
                <c:pt idx="278">
                  <c:v>67</c:v>
                </c:pt>
                <c:pt idx="279">
                  <c:v>67</c:v>
                </c:pt>
                <c:pt idx="280">
                  <c:v>67</c:v>
                </c:pt>
                <c:pt idx="281">
                  <c:v>67</c:v>
                </c:pt>
                <c:pt idx="282">
                  <c:v>67</c:v>
                </c:pt>
                <c:pt idx="283">
                  <c:v>67</c:v>
                </c:pt>
                <c:pt idx="284">
                  <c:v>67</c:v>
                </c:pt>
                <c:pt idx="285">
                  <c:v>67</c:v>
                </c:pt>
                <c:pt idx="286">
                  <c:v>67</c:v>
                </c:pt>
                <c:pt idx="287">
                  <c:v>67</c:v>
                </c:pt>
                <c:pt idx="288">
                  <c:v>67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68</c:v>
                </c:pt>
                <c:pt idx="300">
                  <c:v>68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69</c:v>
                </c:pt>
                <c:pt idx="308">
                  <c:v>69</c:v>
                </c:pt>
                <c:pt idx="309">
                  <c:v>69</c:v>
                </c:pt>
                <c:pt idx="310">
                  <c:v>69</c:v>
                </c:pt>
                <c:pt idx="311">
                  <c:v>69</c:v>
                </c:pt>
                <c:pt idx="312">
                  <c:v>69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71</c:v>
                </c:pt>
                <c:pt idx="326">
                  <c:v>71</c:v>
                </c:pt>
                <c:pt idx="327">
                  <c:v>71</c:v>
                </c:pt>
                <c:pt idx="328">
                  <c:v>71</c:v>
                </c:pt>
                <c:pt idx="329">
                  <c:v>71</c:v>
                </c:pt>
                <c:pt idx="330">
                  <c:v>71</c:v>
                </c:pt>
                <c:pt idx="331">
                  <c:v>71</c:v>
                </c:pt>
                <c:pt idx="332">
                  <c:v>71</c:v>
                </c:pt>
                <c:pt idx="333">
                  <c:v>71</c:v>
                </c:pt>
                <c:pt idx="334">
                  <c:v>71</c:v>
                </c:pt>
                <c:pt idx="335">
                  <c:v>71</c:v>
                </c:pt>
                <c:pt idx="336">
                  <c:v>71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72</c:v>
                </c:pt>
                <c:pt idx="343">
                  <c:v>72</c:v>
                </c:pt>
                <c:pt idx="344">
                  <c:v>72</c:v>
                </c:pt>
                <c:pt idx="345">
                  <c:v>72</c:v>
                </c:pt>
                <c:pt idx="346">
                  <c:v>72</c:v>
                </c:pt>
                <c:pt idx="347">
                  <c:v>72</c:v>
                </c:pt>
                <c:pt idx="348">
                  <c:v>72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73</c:v>
                </c:pt>
                <c:pt idx="360">
                  <c:v>73</c:v>
                </c:pt>
              </c:strCache>
            </c:strRef>
          </c:cat>
          <c:val>
            <c:numRef>
              <c:f>'Current Mortgage'!$K$12:$K$371</c:f>
              <c:numCache>
                <c:formatCode>General</c:formatCode>
                <c:ptCount val="360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48</c:v>
                </c:pt>
                <c:pt idx="49">
                  <c:v>48</c:v>
                </c:pt>
                <c:pt idx="50">
                  <c:v>48</c:v>
                </c:pt>
                <c:pt idx="51">
                  <c:v>48</c:v>
                </c:pt>
                <c:pt idx="52">
                  <c:v>48</c:v>
                </c:pt>
                <c:pt idx="53">
                  <c:v>48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49</c:v>
                </c:pt>
                <c:pt idx="61">
                  <c:v>49</c:v>
                </c:pt>
                <c:pt idx="62">
                  <c:v>49</c:v>
                </c:pt>
                <c:pt idx="63">
                  <c:v>49</c:v>
                </c:pt>
                <c:pt idx="64">
                  <c:v>49</c:v>
                </c:pt>
                <c:pt idx="65">
                  <c:v>49</c:v>
                </c:pt>
                <c:pt idx="66">
                  <c:v>49</c:v>
                </c:pt>
                <c:pt idx="67">
                  <c:v>49</c:v>
                </c:pt>
                <c:pt idx="68">
                  <c:v>49</c:v>
                </c:pt>
                <c:pt idx="69">
                  <c:v>49</c:v>
                </c:pt>
                <c:pt idx="70">
                  <c:v>49</c:v>
                </c:pt>
                <c:pt idx="71">
                  <c:v>49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53</c:v>
                </c:pt>
                <c:pt idx="109">
                  <c:v>53</c:v>
                </c:pt>
                <c:pt idx="110">
                  <c:v>53</c:v>
                </c:pt>
                <c:pt idx="111">
                  <c:v>53</c:v>
                </c:pt>
                <c:pt idx="112">
                  <c:v>53</c:v>
                </c:pt>
                <c:pt idx="113">
                  <c:v>53</c:v>
                </c:pt>
                <c:pt idx="114">
                  <c:v>53</c:v>
                </c:pt>
                <c:pt idx="115">
                  <c:v>53</c:v>
                </c:pt>
                <c:pt idx="116">
                  <c:v>53</c:v>
                </c:pt>
                <c:pt idx="117">
                  <c:v>53</c:v>
                </c:pt>
                <c:pt idx="118">
                  <c:v>53</c:v>
                </c:pt>
                <c:pt idx="119">
                  <c:v>53</c:v>
                </c:pt>
                <c:pt idx="120">
                  <c:v>54</c:v>
                </c:pt>
                <c:pt idx="121">
                  <c:v>54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54</c:v>
                </c:pt>
                <c:pt idx="130">
                  <c:v>54</c:v>
                </c:pt>
                <c:pt idx="131">
                  <c:v>54</c:v>
                </c:pt>
                <c:pt idx="132">
                  <c:v>55</c:v>
                </c:pt>
                <c:pt idx="133">
                  <c:v>55</c:v>
                </c:pt>
                <c:pt idx="134">
                  <c:v>55</c:v>
                </c:pt>
                <c:pt idx="135">
                  <c:v>55</c:v>
                </c:pt>
                <c:pt idx="136">
                  <c:v>55</c:v>
                </c:pt>
                <c:pt idx="137">
                  <c:v>55</c:v>
                </c:pt>
                <c:pt idx="138">
                  <c:v>55</c:v>
                </c:pt>
                <c:pt idx="139">
                  <c:v>55</c:v>
                </c:pt>
                <c:pt idx="140">
                  <c:v>55</c:v>
                </c:pt>
                <c:pt idx="141">
                  <c:v>55</c:v>
                </c:pt>
                <c:pt idx="142">
                  <c:v>55</c:v>
                </c:pt>
                <c:pt idx="143">
                  <c:v>55</c:v>
                </c:pt>
                <c:pt idx="144">
                  <c:v>56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57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61</c:v>
                </c:pt>
                <c:pt idx="205">
                  <c:v>61</c:v>
                </c:pt>
                <c:pt idx="206">
                  <c:v>61</c:v>
                </c:pt>
                <c:pt idx="207">
                  <c:v>61</c:v>
                </c:pt>
                <c:pt idx="208">
                  <c:v>61</c:v>
                </c:pt>
                <c:pt idx="209">
                  <c:v>61</c:v>
                </c:pt>
                <c:pt idx="210">
                  <c:v>61</c:v>
                </c:pt>
                <c:pt idx="211">
                  <c:v>61</c:v>
                </c:pt>
                <c:pt idx="212">
                  <c:v>61</c:v>
                </c:pt>
                <c:pt idx="213">
                  <c:v>61</c:v>
                </c:pt>
                <c:pt idx="214">
                  <c:v>61</c:v>
                </c:pt>
                <c:pt idx="215">
                  <c:v>61</c:v>
                </c:pt>
                <c:pt idx="216">
                  <c:v>62</c:v>
                </c:pt>
                <c:pt idx="217">
                  <c:v>62</c:v>
                </c:pt>
                <c:pt idx="218">
                  <c:v>62</c:v>
                </c:pt>
                <c:pt idx="219">
                  <c:v>62</c:v>
                </c:pt>
                <c:pt idx="220">
                  <c:v>62</c:v>
                </c:pt>
                <c:pt idx="221">
                  <c:v>62</c:v>
                </c:pt>
                <c:pt idx="222">
                  <c:v>62</c:v>
                </c:pt>
                <c:pt idx="223">
                  <c:v>62</c:v>
                </c:pt>
                <c:pt idx="224">
                  <c:v>62</c:v>
                </c:pt>
                <c:pt idx="225">
                  <c:v>62</c:v>
                </c:pt>
                <c:pt idx="226">
                  <c:v>62</c:v>
                </c:pt>
                <c:pt idx="227">
                  <c:v>62</c:v>
                </c:pt>
                <c:pt idx="228">
                  <c:v>63</c:v>
                </c:pt>
                <c:pt idx="229">
                  <c:v>63</c:v>
                </c:pt>
                <c:pt idx="230">
                  <c:v>63</c:v>
                </c:pt>
                <c:pt idx="231">
                  <c:v>63</c:v>
                </c:pt>
                <c:pt idx="232">
                  <c:v>63</c:v>
                </c:pt>
                <c:pt idx="233">
                  <c:v>63</c:v>
                </c:pt>
                <c:pt idx="234">
                  <c:v>63</c:v>
                </c:pt>
                <c:pt idx="235">
                  <c:v>63</c:v>
                </c:pt>
                <c:pt idx="236">
                  <c:v>63</c:v>
                </c:pt>
                <c:pt idx="237">
                  <c:v>63</c:v>
                </c:pt>
                <c:pt idx="238">
                  <c:v>63</c:v>
                </c:pt>
                <c:pt idx="239">
                  <c:v>63</c:v>
                </c:pt>
                <c:pt idx="240">
                  <c:v>64</c:v>
                </c:pt>
                <c:pt idx="241">
                  <c:v>64</c:v>
                </c:pt>
                <c:pt idx="242">
                  <c:v>64</c:v>
                </c:pt>
                <c:pt idx="243">
                  <c:v>64</c:v>
                </c:pt>
                <c:pt idx="244">
                  <c:v>64</c:v>
                </c:pt>
                <c:pt idx="245">
                  <c:v>64</c:v>
                </c:pt>
                <c:pt idx="246">
                  <c:v>64</c:v>
                </c:pt>
                <c:pt idx="247">
                  <c:v>64</c:v>
                </c:pt>
                <c:pt idx="248">
                  <c:v>64</c:v>
                </c:pt>
                <c:pt idx="249">
                  <c:v>64</c:v>
                </c:pt>
                <c:pt idx="250">
                  <c:v>64</c:v>
                </c:pt>
                <c:pt idx="251">
                  <c:v>64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66</c:v>
                </c:pt>
                <c:pt idx="265">
                  <c:v>66</c:v>
                </c:pt>
                <c:pt idx="266">
                  <c:v>66</c:v>
                </c:pt>
                <c:pt idx="267">
                  <c:v>66</c:v>
                </c:pt>
                <c:pt idx="268">
                  <c:v>66</c:v>
                </c:pt>
                <c:pt idx="269">
                  <c:v>66</c:v>
                </c:pt>
                <c:pt idx="270">
                  <c:v>66</c:v>
                </c:pt>
                <c:pt idx="271">
                  <c:v>66</c:v>
                </c:pt>
                <c:pt idx="272">
                  <c:v>66</c:v>
                </c:pt>
                <c:pt idx="273">
                  <c:v>66</c:v>
                </c:pt>
                <c:pt idx="274">
                  <c:v>66</c:v>
                </c:pt>
                <c:pt idx="275">
                  <c:v>66</c:v>
                </c:pt>
                <c:pt idx="276">
                  <c:v>67</c:v>
                </c:pt>
                <c:pt idx="277">
                  <c:v>67</c:v>
                </c:pt>
                <c:pt idx="278">
                  <c:v>67</c:v>
                </c:pt>
                <c:pt idx="279">
                  <c:v>67</c:v>
                </c:pt>
                <c:pt idx="280">
                  <c:v>67</c:v>
                </c:pt>
                <c:pt idx="281">
                  <c:v>67</c:v>
                </c:pt>
                <c:pt idx="282">
                  <c:v>67</c:v>
                </c:pt>
                <c:pt idx="283">
                  <c:v>67</c:v>
                </c:pt>
                <c:pt idx="284">
                  <c:v>67</c:v>
                </c:pt>
                <c:pt idx="285">
                  <c:v>67</c:v>
                </c:pt>
                <c:pt idx="286">
                  <c:v>67</c:v>
                </c:pt>
                <c:pt idx="287">
                  <c:v>67</c:v>
                </c:pt>
                <c:pt idx="288">
                  <c:v>68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68</c:v>
                </c:pt>
                <c:pt idx="300">
                  <c:v>69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69</c:v>
                </c:pt>
                <c:pt idx="308">
                  <c:v>69</c:v>
                </c:pt>
                <c:pt idx="309">
                  <c:v>69</c:v>
                </c:pt>
                <c:pt idx="310">
                  <c:v>69</c:v>
                </c:pt>
                <c:pt idx="311">
                  <c:v>69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71</c:v>
                </c:pt>
                <c:pt idx="325">
                  <c:v>71</c:v>
                </c:pt>
                <c:pt idx="326">
                  <c:v>71</c:v>
                </c:pt>
                <c:pt idx="327">
                  <c:v>71</c:v>
                </c:pt>
                <c:pt idx="328">
                  <c:v>71</c:v>
                </c:pt>
                <c:pt idx="329">
                  <c:v>71</c:v>
                </c:pt>
                <c:pt idx="330">
                  <c:v>71</c:v>
                </c:pt>
                <c:pt idx="331">
                  <c:v>71</c:v>
                </c:pt>
                <c:pt idx="332">
                  <c:v>71</c:v>
                </c:pt>
                <c:pt idx="333">
                  <c:v>71</c:v>
                </c:pt>
                <c:pt idx="334">
                  <c:v>71</c:v>
                </c:pt>
                <c:pt idx="335">
                  <c:v>71</c:v>
                </c:pt>
                <c:pt idx="336">
                  <c:v>72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72</c:v>
                </c:pt>
                <c:pt idx="343">
                  <c:v>72</c:v>
                </c:pt>
                <c:pt idx="344">
                  <c:v>72</c:v>
                </c:pt>
                <c:pt idx="345">
                  <c:v>72</c:v>
                </c:pt>
                <c:pt idx="346">
                  <c:v>72</c:v>
                </c:pt>
                <c:pt idx="347">
                  <c:v>72</c:v>
                </c:pt>
                <c:pt idx="348">
                  <c:v>73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7-48A7-837B-161AB6AFB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493535"/>
        <c:axId val="1065494015"/>
      </c:lineChart>
      <c:lineChart>
        <c:grouping val="standard"/>
        <c:varyColors val="0"/>
        <c:ser>
          <c:idx val="0"/>
          <c:order val="0"/>
          <c:tx>
            <c:strRef>
              <c:f>'Current Mortgage'!$H$11</c:f>
              <c:strCache>
                <c:ptCount val="1"/>
                <c:pt idx="0">
                  <c:v>To Interest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'Current Mortgage'!$H$12:$H$371</c:f>
              <c:numCache>
                <c:formatCode>_("$"* #,##0.00_);_("$"* \(#,##0.00\);_("$"* "-"??_);_(@_)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7-48A7-837B-161AB6AFB03E}"/>
            </c:ext>
          </c:extLst>
        </c:ser>
        <c:ser>
          <c:idx val="1"/>
          <c:order val="1"/>
          <c:tx>
            <c:strRef>
              <c:f>'Current Mortgage'!$I$11</c:f>
              <c:strCache>
                <c:ptCount val="1"/>
                <c:pt idx="0">
                  <c:v> To Principal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'Current Mortgage'!$I$12:$I$371</c:f>
              <c:numCache>
                <c:formatCode>_("$"* #,##0.00_);_("$"* \(#,##0.00\);_("$"* "-"??_);_(@_)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7-48A7-837B-161AB6AFB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268575"/>
        <c:axId val="1064260895"/>
      </c:lineChart>
      <c:catAx>
        <c:axId val="10654935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494015"/>
        <c:crosses val="autoZero"/>
        <c:auto val="1"/>
        <c:lblAlgn val="ctr"/>
        <c:lblOffset val="100"/>
        <c:noMultiLvlLbl val="0"/>
      </c:catAx>
      <c:valAx>
        <c:axId val="106549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Mortgage Balance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493535"/>
        <c:crosses val="autoZero"/>
        <c:crossBetween val="between"/>
      </c:valAx>
      <c:valAx>
        <c:axId val="106426089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Principle</a:t>
                </a:r>
                <a:r>
                  <a:rPr lang="en-US" baseline="0"/>
                  <a:t> and Interest Payments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268575"/>
        <c:crosses val="max"/>
        <c:crossBetween val="between"/>
      </c:valAx>
      <c:catAx>
        <c:axId val="1064268575"/>
        <c:scaling>
          <c:orientation val="minMax"/>
        </c:scaling>
        <c:delete val="1"/>
        <c:axPos val="b"/>
        <c:majorTickMark val="out"/>
        <c:minorTickMark val="none"/>
        <c:tickLblPos val="nextTo"/>
        <c:crossAx val="1064260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Mortgage</a:t>
            </a:r>
            <a:r>
              <a:rPr lang="en-US" baseline="0"/>
              <a:t> Balance vs Principal and Interest Payments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tx>
            <c:v>End Balance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  <c:val>
            <c:numRef>
              <c:f>'New Mortgage'!$J$12:$J$371</c:f>
              <c:numCache>
                <c:formatCode>_("$"* #,##0.00_);_("$"* \(#,##0.00\);_("$"* "-"??_);_(@_)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7-4248-96EA-8238B476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493535"/>
        <c:axId val="1065494015"/>
      </c:areaChart>
      <c:lineChart>
        <c:grouping val="standard"/>
        <c:varyColors val="0"/>
        <c:ser>
          <c:idx val="3"/>
          <c:order val="3"/>
          <c:tx>
            <c:v>Age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'Current Mortgage'!$K$11:$K$371</c:f>
              <c:strCache>
                <c:ptCount val="361"/>
                <c:pt idx="0">
                  <c:v> Age 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48</c:v>
                </c:pt>
                <c:pt idx="50">
                  <c:v>48</c:v>
                </c:pt>
                <c:pt idx="51">
                  <c:v>48</c:v>
                </c:pt>
                <c:pt idx="52">
                  <c:v>48</c:v>
                </c:pt>
                <c:pt idx="53">
                  <c:v>48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49</c:v>
                </c:pt>
                <c:pt idx="62">
                  <c:v>49</c:v>
                </c:pt>
                <c:pt idx="63">
                  <c:v>49</c:v>
                </c:pt>
                <c:pt idx="64">
                  <c:v>49</c:v>
                </c:pt>
                <c:pt idx="65">
                  <c:v>49</c:v>
                </c:pt>
                <c:pt idx="66">
                  <c:v>49</c:v>
                </c:pt>
                <c:pt idx="67">
                  <c:v>49</c:v>
                </c:pt>
                <c:pt idx="68">
                  <c:v>49</c:v>
                </c:pt>
                <c:pt idx="69">
                  <c:v>49</c:v>
                </c:pt>
                <c:pt idx="70">
                  <c:v>49</c:v>
                </c:pt>
                <c:pt idx="71">
                  <c:v>49</c:v>
                </c:pt>
                <c:pt idx="72">
                  <c:v>49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51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52</c:v>
                </c:pt>
                <c:pt idx="109">
                  <c:v>53</c:v>
                </c:pt>
                <c:pt idx="110">
                  <c:v>53</c:v>
                </c:pt>
                <c:pt idx="111">
                  <c:v>53</c:v>
                </c:pt>
                <c:pt idx="112">
                  <c:v>53</c:v>
                </c:pt>
                <c:pt idx="113">
                  <c:v>53</c:v>
                </c:pt>
                <c:pt idx="114">
                  <c:v>53</c:v>
                </c:pt>
                <c:pt idx="115">
                  <c:v>53</c:v>
                </c:pt>
                <c:pt idx="116">
                  <c:v>53</c:v>
                </c:pt>
                <c:pt idx="117">
                  <c:v>53</c:v>
                </c:pt>
                <c:pt idx="118">
                  <c:v>53</c:v>
                </c:pt>
                <c:pt idx="119">
                  <c:v>53</c:v>
                </c:pt>
                <c:pt idx="120">
                  <c:v>53</c:v>
                </c:pt>
                <c:pt idx="121">
                  <c:v>54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54</c:v>
                </c:pt>
                <c:pt idx="130">
                  <c:v>54</c:v>
                </c:pt>
                <c:pt idx="131">
                  <c:v>54</c:v>
                </c:pt>
                <c:pt idx="132">
                  <c:v>54</c:v>
                </c:pt>
                <c:pt idx="133">
                  <c:v>55</c:v>
                </c:pt>
                <c:pt idx="134">
                  <c:v>55</c:v>
                </c:pt>
                <c:pt idx="135">
                  <c:v>55</c:v>
                </c:pt>
                <c:pt idx="136">
                  <c:v>55</c:v>
                </c:pt>
                <c:pt idx="137">
                  <c:v>55</c:v>
                </c:pt>
                <c:pt idx="138">
                  <c:v>55</c:v>
                </c:pt>
                <c:pt idx="139">
                  <c:v>55</c:v>
                </c:pt>
                <c:pt idx="140">
                  <c:v>55</c:v>
                </c:pt>
                <c:pt idx="141">
                  <c:v>55</c:v>
                </c:pt>
                <c:pt idx="142">
                  <c:v>55</c:v>
                </c:pt>
                <c:pt idx="143">
                  <c:v>55</c:v>
                </c:pt>
                <c:pt idx="144">
                  <c:v>55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57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58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61</c:v>
                </c:pt>
                <c:pt idx="206">
                  <c:v>61</c:v>
                </c:pt>
                <c:pt idx="207">
                  <c:v>61</c:v>
                </c:pt>
                <c:pt idx="208">
                  <c:v>61</c:v>
                </c:pt>
                <c:pt idx="209">
                  <c:v>61</c:v>
                </c:pt>
                <c:pt idx="210">
                  <c:v>61</c:v>
                </c:pt>
                <c:pt idx="211">
                  <c:v>61</c:v>
                </c:pt>
                <c:pt idx="212">
                  <c:v>61</c:v>
                </c:pt>
                <c:pt idx="213">
                  <c:v>61</c:v>
                </c:pt>
                <c:pt idx="214">
                  <c:v>61</c:v>
                </c:pt>
                <c:pt idx="215">
                  <c:v>61</c:v>
                </c:pt>
                <c:pt idx="216">
                  <c:v>61</c:v>
                </c:pt>
                <c:pt idx="217">
                  <c:v>62</c:v>
                </c:pt>
                <c:pt idx="218">
                  <c:v>62</c:v>
                </c:pt>
                <c:pt idx="219">
                  <c:v>62</c:v>
                </c:pt>
                <c:pt idx="220">
                  <c:v>62</c:v>
                </c:pt>
                <c:pt idx="221">
                  <c:v>62</c:v>
                </c:pt>
                <c:pt idx="222">
                  <c:v>62</c:v>
                </c:pt>
                <c:pt idx="223">
                  <c:v>62</c:v>
                </c:pt>
                <c:pt idx="224">
                  <c:v>62</c:v>
                </c:pt>
                <c:pt idx="225">
                  <c:v>62</c:v>
                </c:pt>
                <c:pt idx="226">
                  <c:v>62</c:v>
                </c:pt>
                <c:pt idx="227">
                  <c:v>62</c:v>
                </c:pt>
                <c:pt idx="228">
                  <c:v>62</c:v>
                </c:pt>
                <c:pt idx="229">
                  <c:v>63</c:v>
                </c:pt>
                <c:pt idx="230">
                  <c:v>63</c:v>
                </c:pt>
                <c:pt idx="231">
                  <c:v>63</c:v>
                </c:pt>
                <c:pt idx="232">
                  <c:v>63</c:v>
                </c:pt>
                <c:pt idx="233">
                  <c:v>63</c:v>
                </c:pt>
                <c:pt idx="234">
                  <c:v>63</c:v>
                </c:pt>
                <c:pt idx="235">
                  <c:v>63</c:v>
                </c:pt>
                <c:pt idx="236">
                  <c:v>63</c:v>
                </c:pt>
                <c:pt idx="237">
                  <c:v>63</c:v>
                </c:pt>
                <c:pt idx="238">
                  <c:v>63</c:v>
                </c:pt>
                <c:pt idx="239">
                  <c:v>63</c:v>
                </c:pt>
                <c:pt idx="240">
                  <c:v>63</c:v>
                </c:pt>
                <c:pt idx="241">
                  <c:v>64</c:v>
                </c:pt>
                <c:pt idx="242">
                  <c:v>64</c:v>
                </c:pt>
                <c:pt idx="243">
                  <c:v>64</c:v>
                </c:pt>
                <c:pt idx="244">
                  <c:v>64</c:v>
                </c:pt>
                <c:pt idx="245">
                  <c:v>64</c:v>
                </c:pt>
                <c:pt idx="246">
                  <c:v>64</c:v>
                </c:pt>
                <c:pt idx="247">
                  <c:v>64</c:v>
                </c:pt>
                <c:pt idx="248">
                  <c:v>64</c:v>
                </c:pt>
                <c:pt idx="249">
                  <c:v>64</c:v>
                </c:pt>
                <c:pt idx="250">
                  <c:v>64</c:v>
                </c:pt>
                <c:pt idx="251">
                  <c:v>64</c:v>
                </c:pt>
                <c:pt idx="252">
                  <c:v>64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66</c:v>
                </c:pt>
                <c:pt idx="266">
                  <c:v>66</c:v>
                </c:pt>
                <c:pt idx="267">
                  <c:v>66</c:v>
                </c:pt>
                <c:pt idx="268">
                  <c:v>66</c:v>
                </c:pt>
                <c:pt idx="269">
                  <c:v>66</c:v>
                </c:pt>
                <c:pt idx="270">
                  <c:v>66</c:v>
                </c:pt>
                <c:pt idx="271">
                  <c:v>66</c:v>
                </c:pt>
                <c:pt idx="272">
                  <c:v>66</c:v>
                </c:pt>
                <c:pt idx="273">
                  <c:v>66</c:v>
                </c:pt>
                <c:pt idx="274">
                  <c:v>66</c:v>
                </c:pt>
                <c:pt idx="275">
                  <c:v>66</c:v>
                </c:pt>
                <c:pt idx="276">
                  <c:v>66</c:v>
                </c:pt>
                <c:pt idx="277">
                  <c:v>67</c:v>
                </c:pt>
                <c:pt idx="278">
                  <c:v>67</c:v>
                </c:pt>
                <c:pt idx="279">
                  <c:v>67</c:v>
                </c:pt>
                <c:pt idx="280">
                  <c:v>67</c:v>
                </c:pt>
                <c:pt idx="281">
                  <c:v>67</c:v>
                </c:pt>
                <c:pt idx="282">
                  <c:v>67</c:v>
                </c:pt>
                <c:pt idx="283">
                  <c:v>67</c:v>
                </c:pt>
                <c:pt idx="284">
                  <c:v>67</c:v>
                </c:pt>
                <c:pt idx="285">
                  <c:v>67</c:v>
                </c:pt>
                <c:pt idx="286">
                  <c:v>67</c:v>
                </c:pt>
                <c:pt idx="287">
                  <c:v>67</c:v>
                </c:pt>
                <c:pt idx="288">
                  <c:v>67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68</c:v>
                </c:pt>
                <c:pt idx="300">
                  <c:v>68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69</c:v>
                </c:pt>
                <c:pt idx="308">
                  <c:v>69</c:v>
                </c:pt>
                <c:pt idx="309">
                  <c:v>69</c:v>
                </c:pt>
                <c:pt idx="310">
                  <c:v>69</c:v>
                </c:pt>
                <c:pt idx="311">
                  <c:v>69</c:v>
                </c:pt>
                <c:pt idx="312">
                  <c:v>69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71</c:v>
                </c:pt>
                <c:pt idx="326">
                  <c:v>71</c:v>
                </c:pt>
                <c:pt idx="327">
                  <c:v>71</c:v>
                </c:pt>
                <c:pt idx="328">
                  <c:v>71</c:v>
                </c:pt>
                <c:pt idx="329">
                  <c:v>71</c:v>
                </c:pt>
                <c:pt idx="330">
                  <c:v>71</c:v>
                </c:pt>
                <c:pt idx="331">
                  <c:v>71</c:v>
                </c:pt>
                <c:pt idx="332">
                  <c:v>71</c:v>
                </c:pt>
                <c:pt idx="333">
                  <c:v>71</c:v>
                </c:pt>
                <c:pt idx="334">
                  <c:v>71</c:v>
                </c:pt>
                <c:pt idx="335">
                  <c:v>71</c:v>
                </c:pt>
                <c:pt idx="336">
                  <c:v>71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72</c:v>
                </c:pt>
                <c:pt idx="343">
                  <c:v>72</c:v>
                </c:pt>
                <c:pt idx="344">
                  <c:v>72</c:v>
                </c:pt>
                <c:pt idx="345">
                  <c:v>72</c:v>
                </c:pt>
                <c:pt idx="346">
                  <c:v>72</c:v>
                </c:pt>
                <c:pt idx="347">
                  <c:v>72</c:v>
                </c:pt>
                <c:pt idx="348">
                  <c:v>72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73</c:v>
                </c:pt>
                <c:pt idx="360">
                  <c:v>73</c:v>
                </c:pt>
              </c:strCache>
            </c:strRef>
          </c:cat>
          <c:val>
            <c:numRef>
              <c:f>'New Mortgage'!$K$12:$K$371</c:f>
              <c:numCache>
                <c:formatCode>General</c:formatCode>
                <c:ptCount val="360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47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48</c:v>
                </c:pt>
                <c:pt idx="48">
                  <c:v>48</c:v>
                </c:pt>
                <c:pt idx="49">
                  <c:v>48</c:v>
                </c:pt>
                <c:pt idx="50">
                  <c:v>48</c:v>
                </c:pt>
                <c:pt idx="51">
                  <c:v>48</c:v>
                </c:pt>
                <c:pt idx="52">
                  <c:v>48</c:v>
                </c:pt>
                <c:pt idx="53">
                  <c:v>48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49</c:v>
                </c:pt>
                <c:pt idx="60">
                  <c:v>49</c:v>
                </c:pt>
                <c:pt idx="61">
                  <c:v>49</c:v>
                </c:pt>
                <c:pt idx="62">
                  <c:v>49</c:v>
                </c:pt>
                <c:pt idx="63">
                  <c:v>49</c:v>
                </c:pt>
                <c:pt idx="64">
                  <c:v>49</c:v>
                </c:pt>
                <c:pt idx="65">
                  <c:v>49</c:v>
                </c:pt>
                <c:pt idx="66">
                  <c:v>49</c:v>
                </c:pt>
                <c:pt idx="67">
                  <c:v>49</c:v>
                </c:pt>
                <c:pt idx="68">
                  <c:v>49</c:v>
                </c:pt>
                <c:pt idx="69">
                  <c:v>49</c:v>
                </c:pt>
                <c:pt idx="70">
                  <c:v>49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51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53</c:v>
                </c:pt>
                <c:pt idx="108">
                  <c:v>53</c:v>
                </c:pt>
                <c:pt idx="109">
                  <c:v>53</c:v>
                </c:pt>
                <c:pt idx="110">
                  <c:v>53</c:v>
                </c:pt>
                <c:pt idx="111">
                  <c:v>53</c:v>
                </c:pt>
                <c:pt idx="112">
                  <c:v>53</c:v>
                </c:pt>
                <c:pt idx="113">
                  <c:v>53</c:v>
                </c:pt>
                <c:pt idx="114">
                  <c:v>53</c:v>
                </c:pt>
                <c:pt idx="115">
                  <c:v>53</c:v>
                </c:pt>
                <c:pt idx="116">
                  <c:v>53</c:v>
                </c:pt>
                <c:pt idx="117">
                  <c:v>53</c:v>
                </c:pt>
                <c:pt idx="118">
                  <c:v>53</c:v>
                </c:pt>
                <c:pt idx="119">
                  <c:v>54</c:v>
                </c:pt>
                <c:pt idx="120">
                  <c:v>54</c:v>
                </c:pt>
                <c:pt idx="121">
                  <c:v>54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54</c:v>
                </c:pt>
                <c:pt idx="130">
                  <c:v>54</c:v>
                </c:pt>
                <c:pt idx="131">
                  <c:v>55</c:v>
                </c:pt>
                <c:pt idx="132">
                  <c:v>55</c:v>
                </c:pt>
                <c:pt idx="133">
                  <c:v>55</c:v>
                </c:pt>
                <c:pt idx="134">
                  <c:v>55</c:v>
                </c:pt>
                <c:pt idx="135">
                  <c:v>55</c:v>
                </c:pt>
                <c:pt idx="136">
                  <c:v>55</c:v>
                </c:pt>
                <c:pt idx="137">
                  <c:v>55</c:v>
                </c:pt>
                <c:pt idx="138">
                  <c:v>55</c:v>
                </c:pt>
                <c:pt idx="139">
                  <c:v>55</c:v>
                </c:pt>
                <c:pt idx="140">
                  <c:v>55</c:v>
                </c:pt>
                <c:pt idx="141">
                  <c:v>55</c:v>
                </c:pt>
                <c:pt idx="142">
                  <c:v>55</c:v>
                </c:pt>
                <c:pt idx="143">
                  <c:v>56</c:v>
                </c:pt>
                <c:pt idx="144">
                  <c:v>56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56</c:v>
                </c:pt>
                <c:pt idx="154">
                  <c:v>56</c:v>
                </c:pt>
                <c:pt idx="155">
                  <c:v>57</c:v>
                </c:pt>
                <c:pt idx="156">
                  <c:v>57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58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61</c:v>
                </c:pt>
                <c:pt idx="204">
                  <c:v>61</c:v>
                </c:pt>
                <c:pt idx="205">
                  <c:v>61</c:v>
                </c:pt>
                <c:pt idx="206">
                  <c:v>61</c:v>
                </c:pt>
                <c:pt idx="207">
                  <c:v>61</c:v>
                </c:pt>
                <c:pt idx="208">
                  <c:v>61</c:v>
                </c:pt>
                <c:pt idx="209">
                  <c:v>61</c:v>
                </c:pt>
                <c:pt idx="210">
                  <c:v>61</c:v>
                </c:pt>
                <c:pt idx="211">
                  <c:v>61</c:v>
                </c:pt>
                <c:pt idx="212">
                  <c:v>61</c:v>
                </c:pt>
                <c:pt idx="213">
                  <c:v>61</c:v>
                </c:pt>
                <c:pt idx="214">
                  <c:v>61</c:v>
                </c:pt>
                <c:pt idx="215">
                  <c:v>62</c:v>
                </c:pt>
                <c:pt idx="216">
                  <c:v>62</c:v>
                </c:pt>
                <c:pt idx="217">
                  <c:v>62</c:v>
                </c:pt>
                <c:pt idx="218">
                  <c:v>62</c:v>
                </c:pt>
                <c:pt idx="219">
                  <c:v>62</c:v>
                </c:pt>
                <c:pt idx="220">
                  <c:v>62</c:v>
                </c:pt>
                <c:pt idx="221">
                  <c:v>62</c:v>
                </c:pt>
                <c:pt idx="222">
                  <c:v>62</c:v>
                </c:pt>
                <c:pt idx="223">
                  <c:v>62</c:v>
                </c:pt>
                <c:pt idx="224">
                  <c:v>62</c:v>
                </c:pt>
                <c:pt idx="225">
                  <c:v>62</c:v>
                </c:pt>
                <c:pt idx="226">
                  <c:v>62</c:v>
                </c:pt>
                <c:pt idx="227">
                  <c:v>63</c:v>
                </c:pt>
                <c:pt idx="228">
                  <c:v>63</c:v>
                </c:pt>
                <c:pt idx="229">
                  <c:v>63</c:v>
                </c:pt>
                <c:pt idx="230">
                  <c:v>63</c:v>
                </c:pt>
                <c:pt idx="231">
                  <c:v>63</c:v>
                </c:pt>
                <c:pt idx="232">
                  <c:v>63</c:v>
                </c:pt>
                <c:pt idx="233">
                  <c:v>63</c:v>
                </c:pt>
                <c:pt idx="234">
                  <c:v>63</c:v>
                </c:pt>
                <c:pt idx="235">
                  <c:v>63</c:v>
                </c:pt>
                <c:pt idx="236">
                  <c:v>63</c:v>
                </c:pt>
                <c:pt idx="237">
                  <c:v>63</c:v>
                </c:pt>
                <c:pt idx="238">
                  <c:v>63</c:v>
                </c:pt>
                <c:pt idx="239">
                  <c:v>64</c:v>
                </c:pt>
                <c:pt idx="240">
                  <c:v>64</c:v>
                </c:pt>
                <c:pt idx="241">
                  <c:v>64</c:v>
                </c:pt>
                <c:pt idx="242">
                  <c:v>64</c:v>
                </c:pt>
                <c:pt idx="243">
                  <c:v>64</c:v>
                </c:pt>
                <c:pt idx="244">
                  <c:v>64</c:v>
                </c:pt>
                <c:pt idx="245">
                  <c:v>64</c:v>
                </c:pt>
                <c:pt idx="246">
                  <c:v>64</c:v>
                </c:pt>
                <c:pt idx="247">
                  <c:v>64</c:v>
                </c:pt>
                <c:pt idx="248">
                  <c:v>64</c:v>
                </c:pt>
                <c:pt idx="249">
                  <c:v>64</c:v>
                </c:pt>
                <c:pt idx="250">
                  <c:v>64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66</c:v>
                </c:pt>
                <c:pt idx="264">
                  <c:v>66</c:v>
                </c:pt>
                <c:pt idx="265">
                  <c:v>66</c:v>
                </c:pt>
                <c:pt idx="266">
                  <c:v>66</c:v>
                </c:pt>
                <c:pt idx="267">
                  <c:v>66</c:v>
                </c:pt>
                <c:pt idx="268">
                  <c:v>66</c:v>
                </c:pt>
                <c:pt idx="269">
                  <c:v>66</c:v>
                </c:pt>
                <c:pt idx="270">
                  <c:v>66</c:v>
                </c:pt>
                <c:pt idx="271">
                  <c:v>66</c:v>
                </c:pt>
                <c:pt idx="272">
                  <c:v>66</c:v>
                </c:pt>
                <c:pt idx="273">
                  <c:v>66</c:v>
                </c:pt>
                <c:pt idx="274">
                  <c:v>66</c:v>
                </c:pt>
                <c:pt idx="275">
                  <c:v>67</c:v>
                </c:pt>
                <c:pt idx="276">
                  <c:v>67</c:v>
                </c:pt>
                <c:pt idx="277">
                  <c:v>67</c:v>
                </c:pt>
                <c:pt idx="278">
                  <c:v>67</c:v>
                </c:pt>
                <c:pt idx="279">
                  <c:v>67</c:v>
                </c:pt>
                <c:pt idx="280">
                  <c:v>67</c:v>
                </c:pt>
                <c:pt idx="281">
                  <c:v>67</c:v>
                </c:pt>
                <c:pt idx="282">
                  <c:v>67</c:v>
                </c:pt>
                <c:pt idx="283">
                  <c:v>67</c:v>
                </c:pt>
                <c:pt idx="284">
                  <c:v>67</c:v>
                </c:pt>
                <c:pt idx="285">
                  <c:v>67</c:v>
                </c:pt>
                <c:pt idx="286">
                  <c:v>67</c:v>
                </c:pt>
                <c:pt idx="287">
                  <c:v>68</c:v>
                </c:pt>
                <c:pt idx="288">
                  <c:v>68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69</c:v>
                </c:pt>
                <c:pt idx="300">
                  <c:v>69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69</c:v>
                </c:pt>
                <c:pt idx="308">
                  <c:v>69</c:v>
                </c:pt>
                <c:pt idx="309">
                  <c:v>69</c:v>
                </c:pt>
                <c:pt idx="310">
                  <c:v>69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71</c:v>
                </c:pt>
                <c:pt idx="327">
                  <c:v>71</c:v>
                </c:pt>
                <c:pt idx="328">
                  <c:v>71</c:v>
                </c:pt>
                <c:pt idx="329">
                  <c:v>71</c:v>
                </c:pt>
                <c:pt idx="330">
                  <c:v>71</c:v>
                </c:pt>
                <c:pt idx="331">
                  <c:v>71</c:v>
                </c:pt>
                <c:pt idx="332">
                  <c:v>71</c:v>
                </c:pt>
                <c:pt idx="333">
                  <c:v>71</c:v>
                </c:pt>
                <c:pt idx="334">
                  <c:v>71</c:v>
                </c:pt>
                <c:pt idx="335">
                  <c:v>72</c:v>
                </c:pt>
                <c:pt idx="336">
                  <c:v>72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72</c:v>
                </c:pt>
                <c:pt idx="343">
                  <c:v>72</c:v>
                </c:pt>
                <c:pt idx="344">
                  <c:v>72</c:v>
                </c:pt>
                <c:pt idx="345">
                  <c:v>72</c:v>
                </c:pt>
                <c:pt idx="346">
                  <c:v>72</c:v>
                </c:pt>
                <c:pt idx="347">
                  <c:v>73</c:v>
                </c:pt>
                <c:pt idx="348">
                  <c:v>73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7-4248-96EA-8238B476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493535"/>
        <c:axId val="1065494015"/>
      </c:lineChart>
      <c:lineChart>
        <c:grouping val="standard"/>
        <c:varyColors val="0"/>
        <c:ser>
          <c:idx val="0"/>
          <c:order val="0"/>
          <c:tx>
            <c:v>To Interest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'New Mortgage'!$H$12:$H$371</c:f>
              <c:numCache>
                <c:formatCode>_("$"* #,##0.00_);_("$"* \(#,##0.00\);_("$"* "-"??_);_(@_)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7-4248-96EA-8238B47651F0}"/>
            </c:ext>
          </c:extLst>
        </c:ser>
        <c:ser>
          <c:idx val="1"/>
          <c:order val="1"/>
          <c:tx>
            <c:v>To Principal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'New Mortgage'!$I$12:$I$371</c:f>
              <c:numCache>
                <c:formatCode>_("$"* #,##0.00_);_("$"* \(#,##0.00\);_("$"* "-"??_);_(@_)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E7-4248-96EA-8238B476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268575"/>
        <c:axId val="1064260895"/>
      </c:lineChart>
      <c:catAx>
        <c:axId val="10654935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494015"/>
        <c:crosses val="autoZero"/>
        <c:auto val="1"/>
        <c:lblAlgn val="ctr"/>
        <c:lblOffset val="100"/>
        <c:noMultiLvlLbl val="0"/>
      </c:catAx>
      <c:valAx>
        <c:axId val="106549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Mortgage Balance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493535"/>
        <c:crosses val="autoZero"/>
        <c:crossBetween val="between"/>
      </c:valAx>
      <c:valAx>
        <c:axId val="106426089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Principle</a:t>
                </a:r>
                <a:r>
                  <a:rPr lang="en-US" baseline="0"/>
                  <a:t> and Interest Payments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268575"/>
        <c:crosses val="max"/>
        <c:crossBetween val="between"/>
      </c:valAx>
      <c:catAx>
        <c:axId val="1064268575"/>
        <c:scaling>
          <c:orientation val="minMax"/>
        </c:scaling>
        <c:delete val="1"/>
        <c:axPos val="b"/>
        <c:majorTickMark val="out"/>
        <c:minorTickMark val="none"/>
        <c:tickLblPos val="nextTo"/>
        <c:crossAx val="1064260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43297</xdr:colOff>
      <xdr:row>11</xdr:row>
      <xdr:rowOff>77932</xdr:rowOff>
    </xdr:from>
    <xdr:to>
      <xdr:col>20</xdr:col>
      <xdr:colOff>257175</xdr:colOff>
      <xdr:row>31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41B6CA-28E4-B1C3-4EB4-6011FF8E5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43297</xdr:colOff>
      <xdr:row>11</xdr:row>
      <xdr:rowOff>77932</xdr:rowOff>
    </xdr:from>
    <xdr:to>
      <xdr:col>20</xdr:col>
      <xdr:colOff>257175</xdr:colOff>
      <xdr:row>31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C55026-779A-4CC8-B6A3-B9297510E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E060-ECEC-4D43-B60F-B775FF450F04}">
  <dimension ref="A1:P371"/>
  <sheetViews>
    <sheetView tabSelected="1" zoomScale="90" zoomScaleNormal="90" workbookViewId="0">
      <pane ySplit="11" topLeftCell="A12" activePane="bottomLeft" state="frozen"/>
      <selection pane="bottomLeft"/>
    </sheetView>
  </sheetViews>
  <sheetFormatPr defaultColWidth="9.109375" defaultRowHeight="14.4" x14ac:dyDescent="0.3"/>
  <cols>
    <col min="1" max="1" width="25.33203125" bestFit="1" customWidth="1"/>
    <col min="2" max="2" width="14.33203125" bestFit="1" customWidth="1"/>
    <col min="3" max="3" width="4" bestFit="1" customWidth="1"/>
    <col min="4" max="4" width="16.33203125" bestFit="1" customWidth="1"/>
    <col min="5" max="5" width="13.33203125" bestFit="1" customWidth="1"/>
    <col min="6" max="6" width="12.44140625" bestFit="1" customWidth="1"/>
    <col min="7" max="8" width="18" bestFit="1" customWidth="1"/>
    <col min="9" max="9" width="12.44140625" bestFit="1" customWidth="1"/>
    <col min="10" max="10" width="14.5546875" bestFit="1" customWidth="1"/>
    <col min="11" max="11" width="5.33203125" bestFit="1" customWidth="1"/>
    <col min="12" max="12" width="7.44140625" bestFit="1" customWidth="1"/>
    <col min="13" max="13" width="18" bestFit="1" customWidth="1"/>
    <col min="14" max="14" width="18.5546875" bestFit="1" customWidth="1"/>
    <col min="15" max="15" width="14.109375" bestFit="1" customWidth="1"/>
    <col min="16" max="16" width="13.44140625" bestFit="1" customWidth="1"/>
    <col min="17" max="17" width="9.33203125" customWidth="1"/>
  </cols>
  <sheetData>
    <row r="1" spans="1:16" x14ac:dyDescent="0.3">
      <c r="A1" s="1" t="s">
        <v>13</v>
      </c>
      <c r="C1" s="2"/>
      <c r="D1" s="24" t="s">
        <v>31</v>
      </c>
      <c r="F1" s="4"/>
      <c r="G1" s="4"/>
      <c r="I1" s="4"/>
    </row>
    <row r="2" spans="1:16" x14ac:dyDescent="0.3">
      <c r="A2" s="1"/>
      <c r="C2" s="2"/>
      <c r="D2" s="3"/>
      <c r="F2" s="4"/>
      <c r="G2" s="4"/>
      <c r="I2" s="4"/>
    </row>
    <row r="3" spans="1:16" x14ac:dyDescent="0.3">
      <c r="A3" s="8" t="s">
        <v>19</v>
      </c>
      <c r="B3" s="19">
        <v>0</v>
      </c>
      <c r="C3" s="2"/>
      <c r="D3" t="s">
        <v>23</v>
      </c>
      <c r="E3" s="33">
        <v>29377</v>
      </c>
      <c r="F3" s="4"/>
      <c r="P3" s="6"/>
    </row>
    <row r="4" spans="1:16" x14ac:dyDescent="0.3">
      <c r="A4" s="8" t="s">
        <v>20</v>
      </c>
      <c r="B4" s="19">
        <v>0</v>
      </c>
      <c r="C4" s="2"/>
      <c r="D4" s="8" t="s">
        <v>15</v>
      </c>
      <c r="E4" s="27">
        <f>4000/12</f>
        <v>333.33333333333331</v>
      </c>
      <c r="F4" s="4"/>
      <c r="N4" t="s">
        <v>25</v>
      </c>
      <c r="O4" t="s">
        <v>24</v>
      </c>
      <c r="P4" s="7" t="s">
        <v>0</v>
      </c>
    </row>
    <row r="5" spans="1:16" x14ac:dyDescent="0.3">
      <c r="A5" s="8" t="s">
        <v>27</v>
      </c>
      <c r="B5" s="32">
        <f>B3-B4</f>
        <v>0</v>
      </c>
      <c r="C5" s="2"/>
      <c r="D5" s="8" t="s">
        <v>16</v>
      </c>
      <c r="E5" s="27">
        <f>8000/12</f>
        <v>666.66666666666663</v>
      </c>
      <c r="F5" s="4"/>
      <c r="M5" s="23" t="s">
        <v>22</v>
      </c>
      <c r="N5" s="38">
        <f>B8*12</f>
        <v>360</v>
      </c>
      <c r="O5" s="38">
        <f ca="1">COUNTIF(F12:F371,"&lt;&gt;0")</f>
        <v>0</v>
      </c>
    </row>
    <row r="6" spans="1:16" ht="15" thickBot="1" x14ac:dyDescent="0.35">
      <c r="A6" s="8" t="s">
        <v>14</v>
      </c>
      <c r="B6" s="24">
        <f ca="1">TODAY()</f>
        <v>45482</v>
      </c>
      <c r="C6" s="2"/>
      <c r="D6" s="13" t="s">
        <v>21</v>
      </c>
      <c r="E6" s="28">
        <v>0</v>
      </c>
      <c r="M6" s="25" t="s">
        <v>3</v>
      </c>
      <c r="N6" s="38">
        <f>N5/12</f>
        <v>30</v>
      </c>
      <c r="O6" s="39">
        <f ca="1">O5/12</f>
        <v>0</v>
      </c>
    </row>
    <row r="7" spans="1:16" ht="15" thickBot="1" x14ac:dyDescent="0.35">
      <c r="A7" s="8" t="s">
        <v>2</v>
      </c>
      <c r="B7" s="20">
        <v>0.04</v>
      </c>
      <c r="C7" s="2"/>
      <c r="D7" s="13" t="s">
        <v>17</v>
      </c>
      <c r="E7" s="29">
        <v>1000</v>
      </c>
      <c r="M7" s="23" t="s">
        <v>1</v>
      </c>
      <c r="N7" s="4" t="e">
        <f>ABS(CUMIPMT(B7/12,B8*12,B5,1,B8*12,0))</f>
        <v>#NUM!</v>
      </c>
      <c r="O7" s="4">
        <f ca="1">SUM(H11:H500)</f>
        <v>0</v>
      </c>
      <c r="P7" s="26" t="e">
        <f ca="1">N7-O7</f>
        <v>#NUM!</v>
      </c>
    </row>
    <row r="8" spans="1:16" x14ac:dyDescent="0.3">
      <c r="A8" s="13" t="s">
        <v>3</v>
      </c>
      <c r="B8" s="21">
        <v>30</v>
      </c>
      <c r="C8" s="2"/>
      <c r="D8" s="37" t="s">
        <v>4</v>
      </c>
      <c r="E8" s="30">
        <v>0</v>
      </c>
      <c r="M8" s="25" t="s">
        <v>28</v>
      </c>
      <c r="N8" s="14" t="e">
        <f>N7+B3</f>
        <v>#NUM!</v>
      </c>
      <c r="O8" s="14">
        <f ca="1">O7+B3</f>
        <v>0</v>
      </c>
    </row>
    <row r="9" spans="1:16" x14ac:dyDescent="0.3">
      <c r="A9" s="13" t="s">
        <v>18</v>
      </c>
      <c r="B9" s="36">
        <f>PMT(B7/12,B8*12,-B5,0)</f>
        <v>0</v>
      </c>
      <c r="C9" s="2"/>
      <c r="D9" s="22" t="s">
        <v>5</v>
      </c>
      <c r="E9" s="31">
        <f>B9+E7+E8</f>
        <v>1000</v>
      </c>
      <c r="F9" s="4"/>
      <c r="G9" s="4"/>
      <c r="I9" s="4"/>
    </row>
    <row r="10" spans="1:16" x14ac:dyDescent="0.3">
      <c r="A10" s="15"/>
      <c r="B10" s="11"/>
      <c r="C10" s="2"/>
      <c r="D10" s="12"/>
      <c r="F10" s="4"/>
      <c r="G10" s="4"/>
      <c r="I10" s="4"/>
    </row>
    <row r="11" spans="1:16" x14ac:dyDescent="0.3">
      <c r="B11" s="4"/>
      <c r="C11" s="34" t="s">
        <v>6</v>
      </c>
      <c r="D11" s="34" t="s">
        <v>7</v>
      </c>
      <c r="E11" s="34" t="s">
        <v>8</v>
      </c>
      <c r="F11" s="35" t="s">
        <v>9</v>
      </c>
      <c r="G11" s="35" t="s">
        <v>4</v>
      </c>
      <c r="H11" s="34" t="s">
        <v>10</v>
      </c>
      <c r="I11" s="35" t="s">
        <v>29</v>
      </c>
      <c r="J11" s="34" t="s">
        <v>11</v>
      </c>
      <c r="K11" s="35" t="s">
        <v>12</v>
      </c>
      <c r="L11" s="35" t="s">
        <v>26</v>
      </c>
    </row>
    <row r="12" spans="1:16" x14ac:dyDescent="0.3">
      <c r="A12" s="14"/>
      <c r="C12" s="2">
        <v>1</v>
      </c>
      <c r="D12" s="16">
        <f ca="1">B6</f>
        <v>45482</v>
      </c>
      <c r="E12" s="14">
        <f>B5</f>
        <v>0</v>
      </c>
      <c r="F12" s="4">
        <f>IF(E12&gt;$B$9,$B$9,(E12+(E12*(($B$7/12)))))</f>
        <v>0</v>
      </c>
      <c r="G12" s="4">
        <f ca="1">IF(E12&lt;$E$8,0,IF(D12&lt;TODAY(),0,IF(E12-F12&lt;$E$8,0,$E$8)))</f>
        <v>0</v>
      </c>
      <c r="H12" s="14">
        <f t="shared" ref="H12:H75" si="0">(E12*($B$7/12))</f>
        <v>0</v>
      </c>
      <c r="I12" s="17">
        <f ca="1">(F12-H12)+G12</f>
        <v>0</v>
      </c>
      <c r="J12" s="14">
        <f ca="1">E12-I12</f>
        <v>0</v>
      </c>
      <c r="K12" s="3">
        <f ca="1">ROUNDDOWN(((D12-$E$3)/365.25),0)</f>
        <v>44</v>
      </c>
      <c r="L12" s="3" t="str">
        <f ca="1">IF(D12&lt;TODAY(),"Yes","")</f>
        <v/>
      </c>
      <c r="M12" s="5"/>
      <c r="N12" s="6"/>
      <c r="O12" s="6"/>
      <c r="P12" s="7"/>
    </row>
    <row r="13" spans="1:16" x14ac:dyDescent="0.3">
      <c r="C13" s="2">
        <v>2</v>
      </c>
      <c r="D13" s="16">
        <f t="shared" ref="D13:D76" ca="1" si="1">EOMONTH(D12,0)+1</f>
        <v>45505</v>
      </c>
      <c r="E13" s="14">
        <f t="shared" ref="E13:E76" ca="1" si="2">J12</f>
        <v>0</v>
      </c>
      <c r="F13" s="4">
        <f t="shared" ref="F13:F75" ca="1" si="3">IF(E13&gt;$B$9,$B$9,(E13+(E13*(($B$7/12)))))</f>
        <v>0</v>
      </c>
      <c r="G13" s="4">
        <f t="shared" ref="G13:G76" ca="1" si="4">IF(E13&lt;$E$8,0,IF(D13&lt;TODAY(),0,IF(E13-F13&lt;$E$8,0,$E$8)))</f>
        <v>0</v>
      </c>
      <c r="H13" s="14">
        <f t="shared" ca="1" si="0"/>
        <v>0</v>
      </c>
      <c r="I13" s="17">
        <f t="shared" ref="I13:I76" ca="1" si="5">(F13-H13)+G13</f>
        <v>0</v>
      </c>
      <c r="J13" s="14">
        <f t="shared" ref="J13:J76" ca="1" si="6">E13-I13</f>
        <v>0</v>
      </c>
      <c r="K13" s="3">
        <f ca="1">ROUNDDOWN(((D13-$E$3)/365.25),0)</f>
        <v>44</v>
      </c>
      <c r="L13" s="3" t="str">
        <f t="shared" ref="L13:L76" ca="1" si="7">IF(D13&lt;TODAY(),"Yes","")</f>
        <v/>
      </c>
      <c r="M13" s="9"/>
    </row>
    <row r="14" spans="1:16" x14ac:dyDescent="0.3">
      <c r="C14" s="2">
        <v>3</v>
      </c>
      <c r="D14" s="16">
        <f t="shared" ca="1" si="1"/>
        <v>45536</v>
      </c>
      <c r="E14" s="14">
        <f t="shared" ca="1" si="2"/>
        <v>0</v>
      </c>
      <c r="F14" s="4">
        <f t="shared" ca="1" si="3"/>
        <v>0</v>
      </c>
      <c r="G14" s="4">
        <f t="shared" ca="1" si="4"/>
        <v>0</v>
      </c>
      <c r="H14" s="14">
        <f t="shared" ca="1" si="0"/>
        <v>0</v>
      </c>
      <c r="I14" s="17">
        <f t="shared" ca="1" si="5"/>
        <v>0</v>
      </c>
      <c r="J14" s="14">
        <f t="shared" ca="1" si="6"/>
        <v>0</v>
      </c>
      <c r="K14" s="3">
        <f t="shared" ref="K14:K77" ca="1" si="8">ROUNDDOWN(((D14-$E$3)/365.25),0)</f>
        <v>44</v>
      </c>
      <c r="L14" s="3" t="str">
        <f t="shared" ca="1" si="7"/>
        <v/>
      </c>
    </row>
    <row r="15" spans="1:16" x14ac:dyDescent="0.3">
      <c r="C15" s="2">
        <v>4</v>
      </c>
      <c r="D15" s="16">
        <f t="shared" ca="1" si="1"/>
        <v>45566</v>
      </c>
      <c r="E15" s="14">
        <f t="shared" ca="1" si="2"/>
        <v>0</v>
      </c>
      <c r="F15" s="4">
        <f t="shared" ca="1" si="3"/>
        <v>0</v>
      </c>
      <c r="G15" s="4">
        <f t="shared" ca="1" si="4"/>
        <v>0</v>
      </c>
      <c r="H15" s="14">
        <f t="shared" ca="1" si="0"/>
        <v>0</v>
      </c>
      <c r="I15" s="17">
        <f t="shared" ca="1" si="5"/>
        <v>0</v>
      </c>
      <c r="J15" s="14">
        <f t="shared" ca="1" si="6"/>
        <v>0</v>
      </c>
      <c r="K15" s="3">
        <f t="shared" ca="1" si="8"/>
        <v>44</v>
      </c>
      <c r="L15" s="3" t="str">
        <f t="shared" ca="1" si="7"/>
        <v/>
      </c>
    </row>
    <row r="16" spans="1:16" x14ac:dyDescent="0.3">
      <c r="C16" s="2">
        <v>5</v>
      </c>
      <c r="D16" s="16">
        <f t="shared" ca="1" si="1"/>
        <v>45597</v>
      </c>
      <c r="E16" s="14">
        <f t="shared" ca="1" si="2"/>
        <v>0</v>
      </c>
      <c r="F16" s="4">
        <f t="shared" ca="1" si="3"/>
        <v>0</v>
      </c>
      <c r="G16" s="4">
        <f t="shared" ca="1" si="4"/>
        <v>0</v>
      </c>
      <c r="H16" s="14">
        <f t="shared" ca="1" si="0"/>
        <v>0</v>
      </c>
      <c r="I16" s="17">
        <f t="shared" ca="1" si="5"/>
        <v>0</v>
      </c>
      <c r="J16" s="14">
        <f t="shared" ca="1" si="6"/>
        <v>0</v>
      </c>
      <c r="K16" s="3">
        <f t="shared" ca="1" si="8"/>
        <v>44</v>
      </c>
      <c r="L16" s="3" t="str">
        <f t="shared" ca="1" si="7"/>
        <v/>
      </c>
    </row>
    <row r="17" spans="3:12" x14ac:dyDescent="0.3">
      <c r="C17" s="2">
        <v>6</v>
      </c>
      <c r="D17" s="16">
        <f t="shared" ca="1" si="1"/>
        <v>45627</v>
      </c>
      <c r="E17" s="14">
        <f t="shared" ca="1" si="2"/>
        <v>0</v>
      </c>
      <c r="F17" s="4">
        <f t="shared" ca="1" si="3"/>
        <v>0</v>
      </c>
      <c r="G17" s="4">
        <f t="shared" ca="1" si="4"/>
        <v>0</v>
      </c>
      <c r="H17" s="14">
        <f t="shared" ca="1" si="0"/>
        <v>0</v>
      </c>
      <c r="I17" s="17">
        <f t="shared" ca="1" si="5"/>
        <v>0</v>
      </c>
      <c r="J17" s="14">
        <f t="shared" ca="1" si="6"/>
        <v>0</v>
      </c>
      <c r="K17" s="3">
        <f t="shared" ca="1" si="8"/>
        <v>44</v>
      </c>
      <c r="L17" s="3" t="str">
        <f t="shared" ca="1" si="7"/>
        <v/>
      </c>
    </row>
    <row r="18" spans="3:12" x14ac:dyDescent="0.3">
      <c r="C18" s="2">
        <v>7</v>
      </c>
      <c r="D18" s="16">
        <f t="shared" ca="1" si="1"/>
        <v>45658</v>
      </c>
      <c r="E18" s="14">
        <f t="shared" ca="1" si="2"/>
        <v>0</v>
      </c>
      <c r="F18" s="4">
        <f t="shared" ca="1" si="3"/>
        <v>0</v>
      </c>
      <c r="G18" s="4">
        <f t="shared" ca="1" si="4"/>
        <v>0</v>
      </c>
      <c r="H18" s="14">
        <f t="shared" ca="1" si="0"/>
        <v>0</v>
      </c>
      <c r="I18" s="17">
        <f t="shared" ca="1" si="5"/>
        <v>0</v>
      </c>
      <c r="J18" s="14">
        <f t="shared" ca="1" si="6"/>
        <v>0</v>
      </c>
      <c r="K18" s="3">
        <f t="shared" ca="1" si="8"/>
        <v>44</v>
      </c>
      <c r="L18" s="3" t="str">
        <f t="shared" ca="1" si="7"/>
        <v/>
      </c>
    </row>
    <row r="19" spans="3:12" x14ac:dyDescent="0.3">
      <c r="C19" s="2">
        <v>8</v>
      </c>
      <c r="D19" s="16">
        <f t="shared" ca="1" si="1"/>
        <v>45689</v>
      </c>
      <c r="E19" s="14">
        <f t="shared" ca="1" si="2"/>
        <v>0</v>
      </c>
      <c r="F19" s="4">
        <f t="shared" ca="1" si="3"/>
        <v>0</v>
      </c>
      <c r="G19" s="4">
        <f t="shared" ca="1" si="4"/>
        <v>0</v>
      </c>
      <c r="H19" s="14">
        <f t="shared" ca="1" si="0"/>
        <v>0</v>
      </c>
      <c r="I19" s="17">
        <f t="shared" ca="1" si="5"/>
        <v>0</v>
      </c>
      <c r="J19" s="14">
        <f t="shared" ca="1" si="6"/>
        <v>0</v>
      </c>
      <c r="K19" s="3">
        <f t="shared" ca="1" si="8"/>
        <v>44</v>
      </c>
      <c r="L19" s="3" t="str">
        <f t="shared" ca="1" si="7"/>
        <v/>
      </c>
    </row>
    <row r="20" spans="3:12" x14ac:dyDescent="0.3">
      <c r="C20" s="2">
        <v>9</v>
      </c>
      <c r="D20" s="16">
        <f t="shared" ca="1" si="1"/>
        <v>45717</v>
      </c>
      <c r="E20" s="14">
        <f t="shared" ca="1" si="2"/>
        <v>0</v>
      </c>
      <c r="F20" s="4">
        <f t="shared" ca="1" si="3"/>
        <v>0</v>
      </c>
      <c r="G20" s="4">
        <f t="shared" ca="1" si="4"/>
        <v>0</v>
      </c>
      <c r="H20" s="14">
        <f t="shared" ca="1" si="0"/>
        <v>0</v>
      </c>
      <c r="I20" s="17">
        <f t="shared" ca="1" si="5"/>
        <v>0</v>
      </c>
      <c r="J20" s="14">
        <f t="shared" ca="1" si="6"/>
        <v>0</v>
      </c>
      <c r="K20" s="3">
        <f t="shared" ca="1" si="8"/>
        <v>44</v>
      </c>
      <c r="L20" s="3" t="str">
        <f t="shared" ca="1" si="7"/>
        <v/>
      </c>
    </row>
    <row r="21" spans="3:12" x14ac:dyDescent="0.3">
      <c r="C21" s="2">
        <v>10</v>
      </c>
      <c r="D21" s="16">
        <f t="shared" ca="1" si="1"/>
        <v>45748</v>
      </c>
      <c r="E21" s="14">
        <f t="shared" ca="1" si="2"/>
        <v>0</v>
      </c>
      <c r="F21" s="4">
        <f t="shared" ca="1" si="3"/>
        <v>0</v>
      </c>
      <c r="G21" s="4">
        <f t="shared" ca="1" si="4"/>
        <v>0</v>
      </c>
      <c r="H21" s="14">
        <f t="shared" ca="1" si="0"/>
        <v>0</v>
      </c>
      <c r="I21" s="17">
        <f t="shared" ca="1" si="5"/>
        <v>0</v>
      </c>
      <c r="J21" s="14">
        <f t="shared" ca="1" si="6"/>
        <v>0</v>
      </c>
      <c r="K21" s="3">
        <f t="shared" ca="1" si="8"/>
        <v>44</v>
      </c>
      <c r="L21" s="3" t="str">
        <f t="shared" ca="1" si="7"/>
        <v/>
      </c>
    </row>
    <row r="22" spans="3:12" x14ac:dyDescent="0.3">
      <c r="C22" s="2">
        <v>11</v>
      </c>
      <c r="D22" s="16">
        <f t="shared" ca="1" si="1"/>
        <v>45778</v>
      </c>
      <c r="E22" s="14">
        <f t="shared" ca="1" si="2"/>
        <v>0</v>
      </c>
      <c r="F22" s="4">
        <f t="shared" ca="1" si="3"/>
        <v>0</v>
      </c>
      <c r="G22" s="4">
        <f t="shared" ca="1" si="4"/>
        <v>0</v>
      </c>
      <c r="H22" s="14">
        <f t="shared" ca="1" si="0"/>
        <v>0</v>
      </c>
      <c r="I22" s="17">
        <f t="shared" ca="1" si="5"/>
        <v>0</v>
      </c>
      <c r="J22" s="14">
        <f t="shared" ca="1" si="6"/>
        <v>0</v>
      </c>
      <c r="K22" s="3">
        <f t="shared" ca="1" si="8"/>
        <v>44</v>
      </c>
      <c r="L22" s="3" t="str">
        <f t="shared" ca="1" si="7"/>
        <v/>
      </c>
    </row>
    <row r="23" spans="3:12" x14ac:dyDescent="0.3">
      <c r="C23" s="2">
        <v>12</v>
      </c>
      <c r="D23" s="16">
        <f t="shared" ca="1" si="1"/>
        <v>45809</v>
      </c>
      <c r="E23" s="14">
        <f t="shared" ca="1" si="2"/>
        <v>0</v>
      </c>
      <c r="F23" s="4">
        <f t="shared" ca="1" si="3"/>
        <v>0</v>
      </c>
      <c r="G23" s="4">
        <f t="shared" ca="1" si="4"/>
        <v>0</v>
      </c>
      <c r="H23" s="14">
        <f t="shared" ca="1" si="0"/>
        <v>0</v>
      </c>
      <c r="I23" s="17">
        <f t="shared" ca="1" si="5"/>
        <v>0</v>
      </c>
      <c r="J23" s="14">
        <f t="shared" ca="1" si="6"/>
        <v>0</v>
      </c>
      <c r="K23" s="3">
        <f t="shared" ca="1" si="8"/>
        <v>44</v>
      </c>
      <c r="L23" s="3" t="str">
        <f t="shared" ca="1" si="7"/>
        <v/>
      </c>
    </row>
    <row r="24" spans="3:12" x14ac:dyDescent="0.3">
      <c r="C24" s="2">
        <v>13</v>
      </c>
      <c r="D24" s="16">
        <f t="shared" ca="1" si="1"/>
        <v>45839</v>
      </c>
      <c r="E24" s="14">
        <f t="shared" ca="1" si="2"/>
        <v>0</v>
      </c>
      <c r="F24" s="4">
        <f t="shared" ca="1" si="3"/>
        <v>0</v>
      </c>
      <c r="G24" s="4">
        <f t="shared" ca="1" si="4"/>
        <v>0</v>
      </c>
      <c r="H24" s="14">
        <f t="shared" ca="1" si="0"/>
        <v>0</v>
      </c>
      <c r="I24" s="17">
        <f t="shared" ca="1" si="5"/>
        <v>0</v>
      </c>
      <c r="J24" s="14">
        <f t="shared" ca="1" si="6"/>
        <v>0</v>
      </c>
      <c r="K24" s="3">
        <f t="shared" ca="1" si="8"/>
        <v>45</v>
      </c>
      <c r="L24" s="3" t="str">
        <f t="shared" ca="1" si="7"/>
        <v/>
      </c>
    </row>
    <row r="25" spans="3:12" x14ac:dyDescent="0.3">
      <c r="C25" s="2">
        <v>14</v>
      </c>
      <c r="D25" s="16">
        <f t="shared" ca="1" si="1"/>
        <v>45870</v>
      </c>
      <c r="E25" s="14">
        <f t="shared" ca="1" si="2"/>
        <v>0</v>
      </c>
      <c r="F25" s="4">
        <f t="shared" ca="1" si="3"/>
        <v>0</v>
      </c>
      <c r="G25" s="4">
        <f t="shared" ca="1" si="4"/>
        <v>0</v>
      </c>
      <c r="H25" s="14">
        <f t="shared" ca="1" si="0"/>
        <v>0</v>
      </c>
      <c r="I25" s="17">
        <f t="shared" ca="1" si="5"/>
        <v>0</v>
      </c>
      <c r="J25" s="14">
        <f t="shared" ca="1" si="6"/>
        <v>0</v>
      </c>
      <c r="K25" s="3">
        <f t="shared" ca="1" si="8"/>
        <v>45</v>
      </c>
      <c r="L25" s="3" t="str">
        <f t="shared" ca="1" si="7"/>
        <v/>
      </c>
    </row>
    <row r="26" spans="3:12" x14ac:dyDescent="0.3">
      <c r="C26" s="2">
        <v>15</v>
      </c>
      <c r="D26" s="16">
        <f t="shared" ca="1" si="1"/>
        <v>45901</v>
      </c>
      <c r="E26" s="14">
        <f t="shared" ca="1" si="2"/>
        <v>0</v>
      </c>
      <c r="F26" s="4">
        <f t="shared" ca="1" si="3"/>
        <v>0</v>
      </c>
      <c r="G26" s="4">
        <f t="shared" ca="1" si="4"/>
        <v>0</v>
      </c>
      <c r="H26" s="14">
        <f t="shared" ca="1" si="0"/>
        <v>0</v>
      </c>
      <c r="I26" s="17">
        <f t="shared" ca="1" si="5"/>
        <v>0</v>
      </c>
      <c r="J26" s="14">
        <f t="shared" ca="1" si="6"/>
        <v>0</v>
      </c>
      <c r="K26" s="3">
        <f t="shared" ca="1" si="8"/>
        <v>45</v>
      </c>
      <c r="L26" s="3" t="str">
        <f t="shared" ca="1" si="7"/>
        <v/>
      </c>
    </row>
    <row r="27" spans="3:12" x14ac:dyDescent="0.3">
      <c r="C27" s="2">
        <v>16</v>
      </c>
      <c r="D27" s="16">
        <f t="shared" ca="1" si="1"/>
        <v>45931</v>
      </c>
      <c r="E27" s="14">
        <f t="shared" ca="1" si="2"/>
        <v>0</v>
      </c>
      <c r="F27" s="4">
        <f t="shared" ca="1" si="3"/>
        <v>0</v>
      </c>
      <c r="G27" s="4">
        <f t="shared" ca="1" si="4"/>
        <v>0</v>
      </c>
      <c r="H27" s="14">
        <f t="shared" ca="1" si="0"/>
        <v>0</v>
      </c>
      <c r="I27" s="17">
        <f t="shared" ca="1" si="5"/>
        <v>0</v>
      </c>
      <c r="J27" s="14">
        <f t="shared" ca="1" si="6"/>
        <v>0</v>
      </c>
      <c r="K27" s="3">
        <f t="shared" ca="1" si="8"/>
        <v>45</v>
      </c>
      <c r="L27" s="3" t="str">
        <f t="shared" ca="1" si="7"/>
        <v/>
      </c>
    </row>
    <row r="28" spans="3:12" x14ac:dyDescent="0.3">
      <c r="C28" s="2">
        <v>17</v>
      </c>
      <c r="D28" s="16">
        <f t="shared" ca="1" si="1"/>
        <v>45962</v>
      </c>
      <c r="E28" s="14">
        <f t="shared" ca="1" si="2"/>
        <v>0</v>
      </c>
      <c r="F28" s="4">
        <f t="shared" ca="1" si="3"/>
        <v>0</v>
      </c>
      <c r="G28" s="4">
        <f t="shared" ca="1" si="4"/>
        <v>0</v>
      </c>
      <c r="H28" s="14">
        <f t="shared" ca="1" si="0"/>
        <v>0</v>
      </c>
      <c r="I28" s="17">
        <f t="shared" ca="1" si="5"/>
        <v>0</v>
      </c>
      <c r="J28" s="14">
        <f t="shared" ca="1" si="6"/>
        <v>0</v>
      </c>
      <c r="K28" s="3">
        <f t="shared" ca="1" si="8"/>
        <v>45</v>
      </c>
      <c r="L28" s="3" t="str">
        <f t="shared" ca="1" si="7"/>
        <v/>
      </c>
    </row>
    <row r="29" spans="3:12" x14ac:dyDescent="0.3">
      <c r="C29" s="2">
        <v>18</v>
      </c>
      <c r="D29" s="16">
        <f t="shared" ca="1" si="1"/>
        <v>45992</v>
      </c>
      <c r="E29" s="14">
        <f t="shared" ca="1" si="2"/>
        <v>0</v>
      </c>
      <c r="F29" s="4">
        <f t="shared" ca="1" si="3"/>
        <v>0</v>
      </c>
      <c r="G29" s="4">
        <f t="shared" ca="1" si="4"/>
        <v>0</v>
      </c>
      <c r="H29" s="14">
        <f t="shared" ca="1" si="0"/>
        <v>0</v>
      </c>
      <c r="I29" s="17">
        <f t="shared" ca="1" si="5"/>
        <v>0</v>
      </c>
      <c r="J29" s="14">
        <f t="shared" ca="1" si="6"/>
        <v>0</v>
      </c>
      <c r="K29" s="3">
        <f t="shared" ca="1" si="8"/>
        <v>45</v>
      </c>
      <c r="L29" s="3" t="str">
        <f t="shared" ca="1" si="7"/>
        <v/>
      </c>
    </row>
    <row r="30" spans="3:12" x14ac:dyDescent="0.3">
      <c r="C30" s="2">
        <v>19</v>
      </c>
      <c r="D30" s="16">
        <f t="shared" ca="1" si="1"/>
        <v>46023</v>
      </c>
      <c r="E30" s="14">
        <f t="shared" ca="1" si="2"/>
        <v>0</v>
      </c>
      <c r="F30" s="4">
        <f t="shared" ca="1" si="3"/>
        <v>0</v>
      </c>
      <c r="G30" s="4">
        <f t="shared" ca="1" si="4"/>
        <v>0</v>
      </c>
      <c r="H30" s="14">
        <f t="shared" ca="1" si="0"/>
        <v>0</v>
      </c>
      <c r="I30" s="17">
        <f t="shared" ca="1" si="5"/>
        <v>0</v>
      </c>
      <c r="J30" s="14">
        <f t="shared" ca="1" si="6"/>
        <v>0</v>
      </c>
      <c r="K30" s="3">
        <f t="shared" ca="1" si="8"/>
        <v>45</v>
      </c>
      <c r="L30" s="3" t="str">
        <f t="shared" ca="1" si="7"/>
        <v/>
      </c>
    </row>
    <row r="31" spans="3:12" x14ac:dyDescent="0.3">
      <c r="C31" s="2">
        <v>20</v>
      </c>
      <c r="D31" s="16">
        <f t="shared" ca="1" si="1"/>
        <v>46054</v>
      </c>
      <c r="E31" s="14">
        <f t="shared" ca="1" si="2"/>
        <v>0</v>
      </c>
      <c r="F31" s="4">
        <f t="shared" ca="1" si="3"/>
        <v>0</v>
      </c>
      <c r="G31" s="4">
        <f t="shared" ca="1" si="4"/>
        <v>0</v>
      </c>
      <c r="H31" s="14">
        <f t="shared" ca="1" si="0"/>
        <v>0</v>
      </c>
      <c r="I31" s="17">
        <f t="shared" ca="1" si="5"/>
        <v>0</v>
      </c>
      <c r="J31" s="14">
        <f t="shared" ca="1" si="6"/>
        <v>0</v>
      </c>
      <c r="K31" s="3">
        <f t="shared" ca="1" si="8"/>
        <v>45</v>
      </c>
      <c r="L31" s="3" t="str">
        <f t="shared" ca="1" si="7"/>
        <v/>
      </c>
    </row>
    <row r="32" spans="3:12" x14ac:dyDescent="0.3">
      <c r="C32" s="2">
        <v>21</v>
      </c>
      <c r="D32" s="16">
        <f t="shared" ca="1" si="1"/>
        <v>46082</v>
      </c>
      <c r="E32" s="14">
        <f t="shared" ca="1" si="2"/>
        <v>0</v>
      </c>
      <c r="F32" s="4">
        <f t="shared" ca="1" si="3"/>
        <v>0</v>
      </c>
      <c r="G32" s="4">
        <f t="shared" ca="1" si="4"/>
        <v>0</v>
      </c>
      <c r="H32" s="14">
        <f t="shared" ca="1" si="0"/>
        <v>0</v>
      </c>
      <c r="I32" s="17">
        <f t="shared" ca="1" si="5"/>
        <v>0</v>
      </c>
      <c r="J32" s="14">
        <f t="shared" ca="1" si="6"/>
        <v>0</v>
      </c>
      <c r="K32" s="3">
        <f t="shared" ca="1" si="8"/>
        <v>45</v>
      </c>
      <c r="L32" s="3" t="str">
        <f t="shared" ca="1" si="7"/>
        <v/>
      </c>
    </row>
    <row r="33" spans="3:12" x14ac:dyDescent="0.3">
      <c r="C33" s="2">
        <v>22</v>
      </c>
      <c r="D33" s="16">
        <f t="shared" ca="1" si="1"/>
        <v>46113</v>
      </c>
      <c r="E33" s="14">
        <f t="shared" ca="1" si="2"/>
        <v>0</v>
      </c>
      <c r="F33" s="4">
        <f t="shared" ca="1" si="3"/>
        <v>0</v>
      </c>
      <c r="G33" s="4">
        <f t="shared" ca="1" si="4"/>
        <v>0</v>
      </c>
      <c r="H33" s="14">
        <f t="shared" ca="1" si="0"/>
        <v>0</v>
      </c>
      <c r="I33" s="17">
        <f t="shared" ca="1" si="5"/>
        <v>0</v>
      </c>
      <c r="J33" s="14">
        <f t="shared" ca="1" si="6"/>
        <v>0</v>
      </c>
      <c r="K33" s="3">
        <f t="shared" ca="1" si="8"/>
        <v>45</v>
      </c>
      <c r="L33" s="3" t="str">
        <f t="shared" ca="1" si="7"/>
        <v/>
      </c>
    </row>
    <row r="34" spans="3:12" x14ac:dyDescent="0.3">
      <c r="C34" s="2">
        <v>23</v>
      </c>
      <c r="D34" s="16">
        <f t="shared" ca="1" si="1"/>
        <v>46143</v>
      </c>
      <c r="E34" s="14">
        <f t="shared" ca="1" si="2"/>
        <v>0</v>
      </c>
      <c r="F34" s="4">
        <f t="shared" ca="1" si="3"/>
        <v>0</v>
      </c>
      <c r="G34" s="4">
        <f t="shared" ca="1" si="4"/>
        <v>0</v>
      </c>
      <c r="H34" s="14">
        <f t="shared" ca="1" si="0"/>
        <v>0</v>
      </c>
      <c r="I34" s="17">
        <f t="shared" ca="1" si="5"/>
        <v>0</v>
      </c>
      <c r="J34" s="14">
        <f t="shared" ca="1" si="6"/>
        <v>0</v>
      </c>
      <c r="K34" s="3">
        <f t="shared" ca="1" si="8"/>
        <v>45</v>
      </c>
      <c r="L34" s="3" t="str">
        <f t="shared" ca="1" si="7"/>
        <v/>
      </c>
    </row>
    <row r="35" spans="3:12" x14ac:dyDescent="0.3">
      <c r="C35" s="2">
        <v>24</v>
      </c>
      <c r="D35" s="16">
        <f t="shared" ca="1" si="1"/>
        <v>46174</v>
      </c>
      <c r="E35" s="14">
        <f t="shared" ca="1" si="2"/>
        <v>0</v>
      </c>
      <c r="F35" s="4">
        <f t="shared" ca="1" si="3"/>
        <v>0</v>
      </c>
      <c r="G35" s="4">
        <f t="shared" ca="1" si="4"/>
        <v>0</v>
      </c>
      <c r="H35" s="14">
        <f t="shared" ca="1" si="0"/>
        <v>0</v>
      </c>
      <c r="I35" s="17">
        <f t="shared" ca="1" si="5"/>
        <v>0</v>
      </c>
      <c r="J35" s="14">
        <f t="shared" ca="1" si="6"/>
        <v>0</v>
      </c>
      <c r="K35" s="3">
        <f t="shared" ca="1" si="8"/>
        <v>45</v>
      </c>
      <c r="L35" s="3" t="str">
        <f t="shared" ca="1" si="7"/>
        <v/>
      </c>
    </row>
    <row r="36" spans="3:12" x14ac:dyDescent="0.3">
      <c r="C36" s="2">
        <v>25</v>
      </c>
      <c r="D36" s="16">
        <f t="shared" ca="1" si="1"/>
        <v>46204</v>
      </c>
      <c r="E36" s="14">
        <f t="shared" ca="1" si="2"/>
        <v>0</v>
      </c>
      <c r="F36" s="4">
        <f t="shared" ca="1" si="3"/>
        <v>0</v>
      </c>
      <c r="G36" s="4">
        <f t="shared" ca="1" si="4"/>
        <v>0</v>
      </c>
      <c r="H36" s="14">
        <f t="shared" ca="1" si="0"/>
        <v>0</v>
      </c>
      <c r="I36" s="17">
        <f t="shared" ca="1" si="5"/>
        <v>0</v>
      </c>
      <c r="J36" s="14">
        <f t="shared" ca="1" si="6"/>
        <v>0</v>
      </c>
      <c r="K36" s="3">
        <f t="shared" ca="1" si="8"/>
        <v>46</v>
      </c>
      <c r="L36" s="3" t="str">
        <f t="shared" ca="1" si="7"/>
        <v/>
      </c>
    </row>
    <row r="37" spans="3:12" x14ac:dyDescent="0.3">
      <c r="C37" s="2">
        <v>26</v>
      </c>
      <c r="D37" s="16">
        <f t="shared" ca="1" si="1"/>
        <v>46235</v>
      </c>
      <c r="E37" s="14">
        <f t="shared" ca="1" si="2"/>
        <v>0</v>
      </c>
      <c r="F37" s="4">
        <f t="shared" ca="1" si="3"/>
        <v>0</v>
      </c>
      <c r="G37" s="4">
        <f t="shared" ca="1" si="4"/>
        <v>0</v>
      </c>
      <c r="H37" s="14">
        <f t="shared" ca="1" si="0"/>
        <v>0</v>
      </c>
      <c r="I37" s="17">
        <f t="shared" ca="1" si="5"/>
        <v>0</v>
      </c>
      <c r="J37" s="14">
        <f t="shared" ca="1" si="6"/>
        <v>0</v>
      </c>
      <c r="K37" s="3">
        <f t="shared" ca="1" si="8"/>
        <v>46</v>
      </c>
      <c r="L37" s="3" t="str">
        <f t="shared" ca="1" si="7"/>
        <v/>
      </c>
    </row>
    <row r="38" spans="3:12" x14ac:dyDescent="0.3">
      <c r="C38" s="2">
        <v>27</v>
      </c>
      <c r="D38" s="16">
        <f t="shared" ca="1" si="1"/>
        <v>46266</v>
      </c>
      <c r="E38" s="14">
        <f t="shared" ca="1" si="2"/>
        <v>0</v>
      </c>
      <c r="F38" s="4">
        <f t="shared" ca="1" si="3"/>
        <v>0</v>
      </c>
      <c r="G38" s="4">
        <f t="shared" ca="1" si="4"/>
        <v>0</v>
      </c>
      <c r="H38" s="14">
        <f t="shared" ca="1" si="0"/>
        <v>0</v>
      </c>
      <c r="I38" s="17">
        <f t="shared" ca="1" si="5"/>
        <v>0</v>
      </c>
      <c r="J38" s="14">
        <f t="shared" ca="1" si="6"/>
        <v>0</v>
      </c>
      <c r="K38" s="3">
        <f t="shared" ca="1" si="8"/>
        <v>46</v>
      </c>
      <c r="L38" s="3" t="str">
        <f t="shared" ca="1" si="7"/>
        <v/>
      </c>
    </row>
    <row r="39" spans="3:12" x14ac:dyDescent="0.3">
      <c r="C39" s="2">
        <v>28</v>
      </c>
      <c r="D39" s="16">
        <f t="shared" ca="1" si="1"/>
        <v>46296</v>
      </c>
      <c r="E39" s="14">
        <f t="shared" ca="1" si="2"/>
        <v>0</v>
      </c>
      <c r="F39" s="4">
        <f t="shared" ca="1" si="3"/>
        <v>0</v>
      </c>
      <c r="G39" s="4">
        <f t="shared" ca="1" si="4"/>
        <v>0</v>
      </c>
      <c r="H39" s="14">
        <f t="shared" ca="1" si="0"/>
        <v>0</v>
      </c>
      <c r="I39" s="17">
        <f t="shared" ca="1" si="5"/>
        <v>0</v>
      </c>
      <c r="J39" s="14">
        <f t="shared" ca="1" si="6"/>
        <v>0</v>
      </c>
      <c r="K39" s="3">
        <f t="shared" ca="1" si="8"/>
        <v>46</v>
      </c>
      <c r="L39" s="3" t="str">
        <f t="shared" ca="1" si="7"/>
        <v/>
      </c>
    </row>
    <row r="40" spans="3:12" x14ac:dyDescent="0.3">
      <c r="C40" s="2">
        <v>29</v>
      </c>
      <c r="D40" s="16">
        <f t="shared" ca="1" si="1"/>
        <v>46327</v>
      </c>
      <c r="E40" s="14">
        <f t="shared" ca="1" si="2"/>
        <v>0</v>
      </c>
      <c r="F40" s="4">
        <f t="shared" ca="1" si="3"/>
        <v>0</v>
      </c>
      <c r="G40" s="4">
        <f t="shared" ca="1" si="4"/>
        <v>0</v>
      </c>
      <c r="H40" s="14">
        <f t="shared" ca="1" si="0"/>
        <v>0</v>
      </c>
      <c r="I40" s="17">
        <f t="shared" ca="1" si="5"/>
        <v>0</v>
      </c>
      <c r="J40" s="14">
        <f t="shared" ca="1" si="6"/>
        <v>0</v>
      </c>
      <c r="K40" s="3">
        <f t="shared" ca="1" si="8"/>
        <v>46</v>
      </c>
      <c r="L40" s="3" t="str">
        <f t="shared" ca="1" si="7"/>
        <v/>
      </c>
    </row>
    <row r="41" spans="3:12" x14ac:dyDescent="0.3">
      <c r="C41" s="2">
        <v>30</v>
      </c>
      <c r="D41" s="16">
        <f t="shared" ca="1" si="1"/>
        <v>46357</v>
      </c>
      <c r="E41" s="14">
        <f t="shared" ca="1" si="2"/>
        <v>0</v>
      </c>
      <c r="F41" s="4">
        <f t="shared" ca="1" si="3"/>
        <v>0</v>
      </c>
      <c r="G41" s="4">
        <f t="shared" ca="1" si="4"/>
        <v>0</v>
      </c>
      <c r="H41" s="14">
        <f t="shared" ca="1" si="0"/>
        <v>0</v>
      </c>
      <c r="I41" s="17">
        <f t="shared" ca="1" si="5"/>
        <v>0</v>
      </c>
      <c r="J41" s="14">
        <f t="shared" ca="1" si="6"/>
        <v>0</v>
      </c>
      <c r="K41" s="3">
        <f t="shared" ca="1" si="8"/>
        <v>46</v>
      </c>
      <c r="L41" s="3" t="str">
        <f t="shared" ca="1" si="7"/>
        <v/>
      </c>
    </row>
    <row r="42" spans="3:12" x14ac:dyDescent="0.3">
      <c r="C42" s="2">
        <v>31</v>
      </c>
      <c r="D42" s="16">
        <f t="shared" ca="1" si="1"/>
        <v>46388</v>
      </c>
      <c r="E42" s="14">
        <f t="shared" ca="1" si="2"/>
        <v>0</v>
      </c>
      <c r="F42" s="4">
        <f t="shared" ca="1" si="3"/>
        <v>0</v>
      </c>
      <c r="G42" s="4">
        <f t="shared" ca="1" si="4"/>
        <v>0</v>
      </c>
      <c r="H42" s="14">
        <f t="shared" ca="1" si="0"/>
        <v>0</v>
      </c>
      <c r="I42" s="17">
        <f t="shared" ca="1" si="5"/>
        <v>0</v>
      </c>
      <c r="J42" s="14">
        <f t="shared" ca="1" si="6"/>
        <v>0</v>
      </c>
      <c r="K42" s="3">
        <f t="shared" ca="1" si="8"/>
        <v>46</v>
      </c>
      <c r="L42" s="3" t="str">
        <f t="shared" ca="1" si="7"/>
        <v/>
      </c>
    </row>
    <row r="43" spans="3:12" x14ac:dyDescent="0.3">
      <c r="C43" s="2">
        <v>32</v>
      </c>
      <c r="D43" s="16">
        <f t="shared" ca="1" si="1"/>
        <v>46419</v>
      </c>
      <c r="E43" s="14">
        <f t="shared" ca="1" si="2"/>
        <v>0</v>
      </c>
      <c r="F43" s="4">
        <f t="shared" ca="1" si="3"/>
        <v>0</v>
      </c>
      <c r="G43" s="4">
        <f t="shared" ca="1" si="4"/>
        <v>0</v>
      </c>
      <c r="H43" s="14">
        <f t="shared" ca="1" si="0"/>
        <v>0</v>
      </c>
      <c r="I43" s="17">
        <f t="shared" ca="1" si="5"/>
        <v>0</v>
      </c>
      <c r="J43" s="14">
        <f t="shared" ca="1" si="6"/>
        <v>0</v>
      </c>
      <c r="K43" s="3">
        <f t="shared" ca="1" si="8"/>
        <v>46</v>
      </c>
      <c r="L43" s="3" t="str">
        <f t="shared" ca="1" si="7"/>
        <v/>
      </c>
    </row>
    <row r="44" spans="3:12" x14ac:dyDescent="0.3">
      <c r="C44" s="2">
        <v>33</v>
      </c>
      <c r="D44" s="16">
        <f t="shared" ca="1" si="1"/>
        <v>46447</v>
      </c>
      <c r="E44" s="14">
        <f t="shared" ca="1" si="2"/>
        <v>0</v>
      </c>
      <c r="F44" s="4">
        <f t="shared" ca="1" si="3"/>
        <v>0</v>
      </c>
      <c r="G44" s="4">
        <f t="shared" ca="1" si="4"/>
        <v>0</v>
      </c>
      <c r="H44" s="14">
        <f t="shared" ca="1" si="0"/>
        <v>0</v>
      </c>
      <c r="I44" s="17">
        <f t="shared" ca="1" si="5"/>
        <v>0</v>
      </c>
      <c r="J44" s="14">
        <f t="shared" ca="1" si="6"/>
        <v>0</v>
      </c>
      <c r="K44" s="3">
        <f t="shared" ca="1" si="8"/>
        <v>46</v>
      </c>
      <c r="L44" s="3" t="str">
        <f t="shared" ca="1" si="7"/>
        <v/>
      </c>
    </row>
    <row r="45" spans="3:12" x14ac:dyDescent="0.3">
      <c r="C45" s="2">
        <v>34</v>
      </c>
      <c r="D45" s="16">
        <f t="shared" ca="1" si="1"/>
        <v>46478</v>
      </c>
      <c r="E45" s="14">
        <f t="shared" ca="1" si="2"/>
        <v>0</v>
      </c>
      <c r="F45" s="4">
        <f t="shared" ca="1" si="3"/>
        <v>0</v>
      </c>
      <c r="G45" s="4">
        <f t="shared" ca="1" si="4"/>
        <v>0</v>
      </c>
      <c r="H45" s="14">
        <f t="shared" ca="1" si="0"/>
        <v>0</v>
      </c>
      <c r="I45" s="17">
        <f t="shared" ca="1" si="5"/>
        <v>0</v>
      </c>
      <c r="J45" s="14">
        <f t="shared" ca="1" si="6"/>
        <v>0</v>
      </c>
      <c r="K45" s="3">
        <f t="shared" ca="1" si="8"/>
        <v>46</v>
      </c>
      <c r="L45" s="3" t="str">
        <f t="shared" ca="1" si="7"/>
        <v/>
      </c>
    </row>
    <row r="46" spans="3:12" x14ac:dyDescent="0.3">
      <c r="C46" s="2">
        <v>35</v>
      </c>
      <c r="D46" s="16">
        <f t="shared" ca="1" si="1"/>
        <v>46508</v>
      </c>
      <c r="E46" s="14">
        <f t="shared" ca="1" si="2"/>
        <v>0</v>
      </c>
      <c r="F46" s="4">
        <f t="shared" ca="1" si="3"/>
        <v>0</v>
      </c>
      <c r="G46" s="4">
        <f t="shared" ca="1" si="4"/>
        <v>0</v>
      </c>
      <c r="H46" s="14">
        <f t="shared" ca="1" si="0"/>
        <v>0</v>
      </c>
      <c r="I46" s="17">
        <f t="shared" ca="1" si="5"/>
        <v>0</v>
      </c>
      <c r="J46" s="14">
        <f t="shared" ca="1" si="6"/>
        <v>0</v>
      </c>
      <c r="K46" s="3">
        <f t="shared" ca="1" si="8"/>
        <v>46</v>
      </c>
      <c r="L46" s="3" t="str">
        <f t="shared" ca="1" si="7"/>
        <v/>
      </c>
    </row>
    <row r="47" spans="3:12" x14ac:dyDescent="0.3">
      <c r="C47" s="2">
        <v>36</v>
      </c>
      <c r="D47" s="16">
        <f t="shared" ca="1" si="1"/>
        <v>46539</v>
      </c>
      <c r="E47" s="14">
        <f t="shared" ca="1" si="2"/>
        <v>0</v>
      </c>
      <c r="F47" s="4">
        <f t="shared" ca="1" si="3"/>
        <v>0</v>
      </c>
      <c r="G47" s="4">
        <f t="shared" ca="1" si="4"/>
        <v>0</v>
      </c>
      <c r="H47" s="14">
        <f t="shared" ca="1" si="0"/>
        <v>0</v>
      </c>
      <c r="I47" s="17">
        <f t="shared" ca="1" si="5"/>
        <v>0</v>
      </c>
      <c r="J47" s="14">
        <f t="shared" ca="1" si="6"/>
        <v>0</v>
      </c>
      <c r="K47" s="3">
        <f t="shared" ca="1" si="8"/>
        <v>46</v>
      </c>
      <c r="L47" s="3" t="str">
        <f t="shared" ca="1" si="7"/>
        <v/>
      </c>
    </row>
    <row r="48" spans="3:12" x14ac:dyDescent="0.3">
      <c r="C48" s="2">
        <v>37</v>
      </c>
      <c r="D48" s="16">
        <f t="shared" ca="1" si="1"/>
        <v>46569</v>
      </c>
      <c r="E48" s="14">
        <f t="shared" ca="1" si="2"/>
        <v>0</v>
      </c>
      <c r="F48" s="4">
        <f t="shared" ca="1" si="3"/>
        <v>0</v>
      </c>
      <c r="G48" s="4">
        <f t="shared" ca="1" si="4"/>
        <v>0</v>
      </c>
      <c r="H48" s="14">
        <f t="shared" ca="1" si="0"/>
        <v>0</v>
      </c>
      <c r="I48" s="17">
        <f t="shared" ca="1" si="5"/>
        <v>0</v>
      </c>
      <c r="J48" s="14">
        <f t="shared" ca="1" si="6"/>
        <v>0</v>
      </c>
      <c r="K48" s="3">
        <f t="shared" ca="1" si="8"/>
        <v>47</v>
      </c>
      <c r="L48" s="3" t="str">
        <f t="shared" ca="1" si="7"/>
        <v/>
      </c>
    </row>
    <row r="49" spans="3:12" x14ac:dyDescent="0.3">
      <c r="C49" s="2">
        <v>38</v>
      </c>
      <c r="D49" s="16">
        <f t="shared" ca="1" si="1"/>
        <v>46600</v>
      </c>
      <c r="E49" s="14">
        <f t="shared" ca="1" si="2"/>
        <v>0</v>
      </c>
      <c r="F49" s="4">
        <f t="shared" ca="1" si="3"/>
        <v>0</v>
      </c>
      <c r="G49" s="4">
        <f t="shared" ca="1" si="4"/>
        <v>0</v>
      </c>
      <c r="H49" s="14">
        <f t="shared" ca="1" si="0"/>
        <v>0</v>
      </c>
      <c r="I49" s="17">
        <f t="shared" ca="1" si="5"/>
        <v>0</v>
      </c>
      <c r="J49" s="14">
        <f t="shared" ca="1" si="6"/>
        <v>0</v>
      </c>
      <c r="K49" s="3">
        <f t="shared" ca="1" si="8"/>
        <v>47</v>
      </c>
      <c r="L49" s="3" t="str">
        <f t="shared" ca="1" si="7"/>
        <v/>
      </c>
    </row>
    <row r="50" spans="3:12" x14ac:dyDescent="0.3">
      <c r="C50" s="2">
        <v>39</v>
      </c>
      <c r="D50" s="16">
        <f t="shared" ca="1" si="1"/>
        <v>46631</v>
      </c>
      <c r="E50" s="14">
        <f t="shared" ca="1" si="2"/>
        <v>0</v>
      </c>
      <c r="F50" s="4">
        <f t="shared" ca="1" si="3"/>
        <v>0</v>
      </c>
      <c r="G50" s="4">
        <f t="shared" ca="1" si="4"/>
        <v>0</v>
      </c>
      <c r="H50" s="14">
        <f t="shared" ca="1" si="0"/>
        <v>0</v>
      </c>
      <c r="I50" s="17">
        <f t="shared" ca="1" si="5"/>
        <v>0</v>
      </c>
      <c r="J50" s="14">
        <f t="shared" ca="1" si="6"/>
        <v>0</v>
      </c>
      <c r="K50" s="3">
        <f t="shared" ca="1" si="8"/>
        <v>47</v>
      </c>
      <c r="L50" s="3" t="str">
        <f t="shared" ca="1" si="7"/>
        <v/>
      </c>
    </row>
    <row r="51" spans="3:12" x14ac:dyDescent="0.3">
      <c r="C51" s="2">
        <v>40</v>
      </c>
      <c r="D51" s="16">
        <f t="shared" ca="1" si="1"/>
        <v>46661</v>
      </c>
      <c r="E51" s="14">
        <f t="shared" ca="1" si="2"/>
        <v>0</v>
      </c>
      <c r="F51" s="4">
        <f t="shared" ca="1" si="3"/>
        <v>0</v>
      </c>
      <c r="G51" s="4">
        <f t="shared" ca="1" si="4"/>
        <v>0</v>
      </c>
      <c r="H51" s="14">
        <f t="shared" ca="1" si="0"/>
        <v>0</v>
      </c>
      <c r="I51" s="17">
        <f t="shared" ca="1" si="5"/>
        <v>0</v>
      </c>
      <c r="J51" s="14">
        <f t="shared" ca="1" si="6"/>
        <v>0</v>
      </c>
      <c r="K51" s="3">
        <f t="shared" ca="1" si="8"/>
        <v>47</v>
      </c>
      <c r="L51" s="3" t="str">
        <f ca="1">IF(D51&lt;TODAY(),"Yes","")</f>
        <v/>
      </c>
    </row>
    <row r="52" spans="3:12" x14ac:dyDescent="0.3">
      <c r="C52" s="2">
        <v>41</v>
      </c>
      <c r="D52" s="16">
        <f t="shared" ca="1" si="1"/>
        <v>46692</v>
      </c>
      <c r="E52" s="14">
        <f t="shared" ca="1" si="2"/>
        <v>0</v>
      </c>
      <c r="F52" s="4">
        <f t="shared" ca="1" si="3"/>
        <v>0</v>
      </c>
      <c r="G52" s="4">
        <f t="shared" ca="1" si="4"/>
        <v>0</v>
      </c>
      <c r="H52" s="14">
        <f t="shared" ca="1" si="0"/>
        <v>0</v>
      </c>
      <c r="I52" s="17">
        <f t="shared" ca="1" si="5"/>
        <v>0</v>
      </c>
      <c r="J52" s="14">
        <f t="shared" ca="1" si="6"/>
        <v>0</v>
      </c>
      <c r="K52" s="3">
        <f t="shared" ca="1" si="8"/>
        <v>47</v>
      </c>
      <c r="L52" s="3" t="str">
        <f t="shared" ca="1" si="7"/>
        <v/>
      </c>
    </row>
    <row r="53" spans="3:12" x14ac:dyDescent="0.3">
      <c r="C53" s="2">
        <v>42</v>
      </c>
      <c r="D53" s="16">
        <f t="shared" ca="1" si="1"/>
        <v>46722</v>
      </c>
      <c r="E53" s="14">
        <f t="shared" ca="1" si="2"/>
        <v>0</v>
      </c>
      <c r="F53" s="4">
        <f t="shared" ca="1" si="3"/>
        <v>0</v>
      </c>
      <c r="G53" s="4">
        <f t="shared" ca="1" si="4"/>
        <v>0</v>
      </c>
      <c r="H53" s="14">
        <f t="shared" ca="1" si="0"/>
        <v>0</v>
      </c>
      <c r="I53" s="17">
        <f t="shared" ca="1" si="5"/>
        <v>0</v>
      </c>
      <c r="J53" s="14">
        <f t="shared" ca="1" si="6"/>
        <v>0</v>
      </c>
      <c r="K53" s="3">
        <f t="shared" ca="1" si="8"/>
        <v>47</v>
      </c>
      <c r="L53" s="3" t="str">
        <f t="shared" ca="1" si="7"/>
        <v/>
      </c>
    </row>
    <row r="54" spans="3:12" x14ac:dyDescent="0.3">
      <c r="C54" s="2">
        <v>43</v>
      </c>
      <c r="D54" s="16">
        <f t="shared" ca="1" si="1"/>
        <v>46753</v>
      </c>
      <c r="E54" s="14">
        <f t="shared" ca="1" si="2"/>
        <v>0</v>
      </c>
      <c r="F54" s="4">
        <f t="shared" ca="1" si="3"/>
        <v>0</v>
      </c>
      <c r="G54" s="4">
        <f t="shared" ca="1" si="4"/>
        <v>0</v>
      </c>
      <c r="H54" s="14">
        <f t="shared" ca="1" si="0"/>
        <v>0</v>
      </c>
      <c r="I54" s="17">
        <f t="shared" ca="1" si="5"/>
        <v>0</v>
      </c>
      <c r="J54" s="14">
        <f t="shared" ca="1" si="6"/>
        <v>0</v>
      </c>
      <c r="K54" s="3">
        <f t="shared" ca="1" si="8"/>
        <v>47</v>
      </c>
      <c r="L54" s="3" t="str">
        <f t="shared" ca="1" si="7"/>
        <v/>
      </c>
    </row>
    <row r="55" spans="3:12" x14ac:dyDescent="0.3">
      <c r="C55" s="2">
        <v>44</v>
      </c>
      <c r="D55" s="16">
        <f t="shared" ca="1" si="1"/>
        <v>46784</v>
      </c>
      <c r="E55" s="14">
        <f t="shared" ca="1" si="2"/>
        <v>0</v>
      </c>
      <c r="F55" s="4">
        <f t="shared" ca="1" si="3"/>
        <v>0</v>
      </c>
      <c r="G55" s="4">
        <f t="shared" ca="1" si="4"/>
        <v>0</v>
      </c>
      <c r="H55" s="14">
        <f t="shared" ca="1" si="0"/>
        <v>0</v>
      </c>
      <c r="I55" s="17">
        <f t="shared" ca="1" si="5"/>
        <v>0</v>
      </c>
      <c r="J55" s="14">
        <f t="shared" ca="1" si="6"/>
        <v>0</v>
      </c>
      <c r="K55" s="3">
        <f t="shared" ca="1" si="8"/>
        <v>47</v>
      </c>
      <c r="L55" s="3" t="str">
        <f t="shared" ca="1" si="7"/>
        <v/>
      </c>
    </row>
    <row r="56" spans="3:12" x14ac:dyDescent="0.3">
      <c r="C56" s="2">
        <v>45</v>
      </c>
      <c r="D56" s="16">
        <f t="shared" ca="1" si="1"/>
        <v>46813</v>
      </c>
      <c r="E56" s="14">
        <f t="shared" ca="1" si="2"/>
        <v>0</v>
      </c>
      <c r="F56" s="4">
        <f t="shared" ca="1" si="3"/>
        <v>0</v>
      </c>
      <c r="G56" s="4">
        <f t="shared" ca="1" si="4"/>
        <v>0</v>
      </c>
      <c r="H56" s="14">
        <f t="shared" ca="1" si="0"/>
        <v>0</v>
      </c>
      <c r="I56" s="17">
        <f t="shared" ca="1" si="5"/>
        <v>0</v>
      </c>
      <c r="J56" s="14">
        <f t="shared" ca="1" si="6"/>
        <v>0</v>
      </c>
      <c r="K56" s="3">
        <f t="shared" ca="1" si="8"/>
        <v>47</v>
      </c>
      <c r="L56" s="3" t="str">
        <f t="shared" ca="1" si="7"/>
        <v/>
      </c>
    </row>
    <row r="57" spans="3:12" x14ac:dyDescent="0.3">
      <c r="C57" s="2">
        <v>46</v>
      </c>
      <c r="D57" s="16">
        <f t="shared" ca="1" si="1"/>
        <v>46844</v>
      </c>
      <c r="E57" s="14">
        <f t="shared" ca="1" si="2"/>
        <v>0</v>
      </c>
      <c r="F57" s="4">
        <f t="shared" ca="1" si="3"/>
        <v>0</v>
      </c>
      <c r="G57" s="4">
        <f t="shared" ca="1" si="4"/>
        <v>0</v>
      </c>
      <c r="H57" s="14">
        <f t="shared" ca="1" si="0"/>
        <v>0</v>
      </c>
      <c r="I57" s="17">
        <f t="shared" ca="1" si="5"/>
        <v>0</v>
      </c>
      <c r="J57" s="14">
        <f t="shared" ca="1" si="6"/>
        <v>0</v>
      </c>
      <c r="K57" s="3">
        <f t="shared" ca="1" si="8"/>
        <v>47</v>
      </c>
      <c r="L57" s="3" t="str">
        <f t="shared" ca="1" si="7"/>
        <v/>
      </c>
    </row>
    <row r="58" spans="3:12" x14ac:dyDescent="0.3">
      <c r="C58" s="2">
        <v>47</v>
      </c>
      <c r="D58" s="16">
        <f t="shared" ca="1" si="1"/>
        <v>46874</v>
      </c>
      <c r="E58" s="14">
        <f t="shared" ca="1" si="2"/>
        <v>0</v>
      </c>
      <c r="F58" s="4">
        <f t="shared" ca="1" si="3"/>
        <v>0</v>
      </c>
      <c r="G58" s="4">
        <f t="shared" ca="1" si="4"/>
        <v>0</v>
      </c>
      <c r="H58" s="14">
        <f t="shared" ca="1" si="0"/>
        <v>0</v>
      </c>
      <c r="I58" s="17">
        <f t="shared" ca="1" si="5"/>
        <v>0</v>
      </c>
      <c r="J58" s="14">
        <f t="shared" ca="1" si="6"/>
        <v>0</v>
      </c>
      <c r="K58" s="3">
        <f t="shared" ca="1" si="8"/>
        <v>47</v>
      </c>
      <c r="L58" s="3" t="str">
        <f t="shared" ca="1" si="7"/>
        <v/>
      </c>
    </row>
    <row r="59" spans="3:12" x14ac:dyDescent="0.3">
      <c r="C59" s="2">
        <v>48</v>
      </c>
      <c r="D59" s="16">
        <f t="shared" ca="1" si="1"/>
        <v>46905</v>
      </c>
      <c r="E59" s="14">
        <f t="shared" ca="1" si="2"/>
        <v>0</v>
      </c>
      <c r="F59" s="4">
        <f t="shared" ca="1" si="3"/>
        <v>0</v>
      </c>
      <c r="G59" s="4">
        <f t="shared" ca="1" si="4"/>
        <v>0</v>
      </c>
      <c r="H59" s="14">
        <f t="shared" ca="1" si="0"/>
        <v>0</v>
      </c>
      <c r="I59" s="17">
        <f t="shared" ca="1" si="5"/>
        <v>0</v>
      </c>
      <c r="J59" s="14">
        <f t="shared" ca="1" si="6"/>
        <v>0</v>
      </c>
      <c r="K59" s="3">
        <f t="shared" ca="1" si="8"/>
        <v>47</v>
      </c>
      <c r="L59" s="3" t="str">
        <f t="shared" ca="1" si="7"/>
        <v/>
      </c>
    </row>
    <row r="60" spans="3:12" x14ac:dyDescent="0.3">
      <c r="C60" s="2">
        <v>49</v>
      </c>
      <c r="D60" s="16">
        <f t="shared" ca="1" si="1"/>
        <v>46935</v>
      </c>
      <c r="E60" s="14">
        <f t="shared" ca="1" si="2"/>
        <v>0</v>
      </c>
      <c r="F60" s="4">
        <f t="shared" ca="1" si="3"/>
        <v>0</v>
      </c>
      <c r="G60" s="4">
        <f t="shared" ca="1" si="4"/>
        <v>0</v>
      </c>
      <c r="H60" s="14">
        <f t="shared" ca="1" si="0"/>
        <v>0</v>
      </c>
      <c r="I60" s="17">
        <f t="shared" ca="1" si="5"/>
        <v>0</v>
      </c>
      <c r="J60" s="14">
        <f t="shared" ca="1" si="6"/>
        <v>0</v>
      </c>
      <c r="K60" s="3">
        <f t="shared" ca="1" si="8"/>
        <v>48</v>
      </c>
      <c r="L60" s="3" t="str">
        <f t="shared" ca="1" si="7"/>
        <v/>
      </c>
    </row>
    <row r="61" spans="3:12" x14ac:dyDescent="0.3">
      <c r="C61" s="2">
        <v>50</v>
      </c>
      <c r="D61" s="16">
        <f t="shared" ca="1" si="1"/>
        <v>46966</v>
      </c>
      <c r="E61" s="14">
        <f t="shared" ca="1" si="2"/>
        <v>0</v>
      </c>
      <c r="F61" s="4">
        <f t="shared" ca="1" si="3"/>
        <v>0</v>
      </c>
      <c r="G61" s="4">
        <f t="shared" ca="1" si="4"/>
        <v>0</v>
      </c>
      <c r="H61" s="14">
        <f t="shared" ca="1" si="0"/>
        <v>0</v>
      </c>
      <c r="I61" s="17">
        <f t="shared" ca="1" si="5"/>
        <v>0</v>
      </c>
      <c r="J61" s="14">
        <f t="shared" ca="1" si="6"/>
        <v>0</v>
      </c>
      <c r="K61" s="3">
        <f t="shared" ca="1" si="8"/>
        <v>48</v>
      </c>
      <c r="L61" s="3" t="str">
        <f t="shared" ca="1" si="7"/>
        <v/>
      </c>
    </row>
    <row r="62" spans="3:12" x14ac:dyDescent="0.3">
      <c r="C62" s="2">
        <v>51</v>
      </c>
      <c r="D62" s="16">
        <f t="shared" ca="1" si="1"/>
        <v>46997</v>
      </c>
      <c r="E62" s="14">
        <f t="shared" ca="1" si="2"/>
        <v>0</v>
      </c>
      <c r="F62" s="4">
        <f t="shared" ca="1" si="3"/>
        <v>0</v>
      </c>
      <c r="G62" s="4">
        <f t="shared" ca="1" si="4"/>
        <v>0</v>
      </c>
      <c r="H62" s="14">
        <f t="shared" ca="1" si="0"/>
        <v>0</v>
      </c>
      <c r="I62" s="17">
        <f t="shared" ca="1" si="5"/>
        <v>0</v>
      </c>
      <c r="J62" s="14">
        <f t="shared" ca="1" si="6"/>
        <v>0</v>
      </c>
      <c r="K62" s="3">
        <f t="shared" ca="1" si="8"/>
        <v>48</v>
      </c>
      <c r="L62" s="3" t="str">
        <f t="shared" ca="1" si="7"/>
        <v/>
      </c>
    </row>
    <row r="63" spans="3:12" x14ac:dyDescent="0.3">
      <c r="C63" s="2">
        <v>52</v>
      </c>
      <c r="D63" s="16">
        <f t="shared" ca="1" si="1"/>
        <v>47027</v>
      </c>
      <c r="E63" s="14">
        <f t="shared" ca="1" si="2"/>
        <v>0</v>
      </c>
      <c r="F63" s="4">
        <f t="shared" ca="1" si="3"/>
        <v>0</v>
      </c>
      <c r="G63" s="4">
        <f t="shared" ca="1" si="4"/>
        <v>0</v>
      </c>
      <c r="H63" s="14">
        <f t="shared" ca="1" si="0"/>
        <v>0</v>
      </c>
      <c r="I63" s="17">
        <f t="shared" ca="1" si="5"/>
        <v>0</v>
      </c>
      <c r="J63" s="14">
        <f t="shared" ca="1" si="6"/>
        <v>0</v>
      </c>
      <c r="K63" s="3">
        <f t="shared" ca="1" si="8"/>
        <v>48</v>
      </c>
      <c r="L63" s="3" t="str">
        <f t="shared" ca="1" si="7"/>
        <v/>
      </c>
    </row>
    <row r="64" spans="3:12" x14ac:dyDescent="0.3">
      <c r="C64" s="2">
        <v>53</v>
      </c>
      <c r="D64" s="16">
        <f t="shared" ca="1" si="1"/>
        <v>47058</v>
      </c>
      <c r="E64" s="14">
        <f t="shared" ca="1" si="2"/>
        <v>0</v>
      </c>
      <c r="F64" s="4">
        <f t="shared" ca="1" si="3"/>
        <v>0</v>
      </c>
      <c r="G64" s="4">
        <f t="shared" ca="1" si="4"/>
        <v>0</v>
      </c>
      <c r="H64" s="14">
        <f t="shared" ca="1" si="0"/>
        <v>0</v>
      </c>
      <c r="I64" s="17">
        <f t="shared" ca="1" si="5"/>
        <v>0</v>
      </c>
      <c r="J64" s="14">
        <f t="shared" ca="1" si="6"/>
        <v>0</v>
      </c>
      <c r="K64" s="3">
        <f t="shared" ca="1" si="8"/>
        <v>48</v>
      </c>
      <c r="L64" s="3" t="str">
        <f t="shared" ca="1" si="7"/>
        <v/>
      </c>
    </row>
    <row r="65" spans="3:12" x14ac:dyDescent="0.3">
      <c r="C65" s="2">
        <v>54</v>
      </c>
      <c r="D65" s="16">
        <f t="shared" ca="1" si="1"/>
        <v>47088</v>
      </c>
      <c r="E65" s="14">
        <f t="shared" ca="1" si="2"/>
        <v>0</v>
      </c>
      <c r="F65" s="4">
        <f t="shared" ca="1" si="3"/>
        <v>0</v>
      </c>
      <c r="G65" s="4">
        <f t="shared" ca="1" si="4"/>
        <v>0</v>
      </c>
      <c r="H65" s="14">
        <f t="shared" ca="1" si="0"/>
        <v>0</v>
      </c>
      <c r="I65" s="17">
        <f t="shared" ca="1" si="5"/>
        <v>0</v>
      </c>
      <c r="J65" s="14">
        <f t="shared" ca="1" si="6"/>
        <v>0</v>
      </c>
      <c r="K65" s="3">
        <f t="shared" ca="1" si="8"/>
        <v>48</v>
      </c>
      <c r="L65" s="3" t="str">
        <f t="shared" ca="1" si="7"/>
        <v/>
      </c>
    </row>
    <row r="66" spans="3:12" x14ac:dyDescent="0.3">
      <c r="C66" s="2">
        <v>55</v>
      </c>
      <c r="D66" s="16">
        <f t="shared" ca="1" si="1"/>
        <v>47119</v>
      </c>
      <c r="E66" s="14">
        <f t="shared" ca="1" si="2"/>
        <v>0</v>
      </c>
      <c r="F66" s="4">
        <f t="shared" ca="1" si="3"/>
        <v>0</v>
      </c>
      <c r="G66" s="4">
        <f t="shared" ca="1" si="4"/>
        <v>0</v>
      </c>
      <c r="H66" s="14">
        <f t="shared" ca="1" si="0"/>
        <v>0</v>
      </c>
      <c r="I66" s="17">
        <f t="shared" ca="1" si="5"/>
        <v>0</v>
      </c>
      <c r="J66" s="14">
        <f t="shared" ca="1" si="6"/>
        <v>0</v>
      </c>
      <c r="K66" s="3">
        <f t="shared" ca="1" si="8"/>
        <v>48</v>
      </c>
      <c r="L66" s="3" t="str">
        <f t="shared" ca="1" si="7"/>
        <v/>
      </c>
    </row>
    <row r="67" spans="3:12" x14ac:dyDescent="0.3">
      <c r="C67" s="2">
        <v>56</v>
      </c>
      <c r="D67" s="16">
        <f t="shared" ca="1" si="1"/>
        <v>47150</v>
      </c>
      <c r="E67" s="14">
        <f t="shared" ca="1" si="2"/>
        <v>0</v>
      </c>
      <c r="F67" s="4">
        <f t="shared" ca="1" si="3"/>
        <v>0</v>
      </c>
      <c r="G67" s="4">
        <f t="shared" ca="1" si="4"/>
        <v>0</v>
      </c>
      <c r="H67" s="14">
        <f t="shared" ca="1" si="0"/>
        <v>0</v>
      </c>
      <c r="I67" s="17">
        <f t="shared" ca="1" si="5"/>
        <v>0</v>
      </c>
      <c r="J67" s="14">
        <f t="shared" ca="1" si="6"/>
        <v>0</v>
      </c>
      <c r="K67" s="3">
        <f t="shared" ca="1" si="8"/>
        <v>48</v>
      </c>
      <c r="L67" s="3" t="str">
        <f t="shared" ca="1" si="7"/>
        <v/>
      </c>
    </row>
    <row r="68" spans="3:12" x14ac:dyDescent="0.3">
      <c r="C68" s="2">
        <v>57</v>
      </c>
      <c r="D68" s="16">
        <f t="shared" ca="1" si="1"/>
        <v>47178</v>
      </c>
      <c r="E68" s="14">
        <f t="shared" ca="1" si="2"/>
        <v>0</v>
      </c>
      <c r="F68" s="4">
        <f t="shared" ca="1" si="3"/>
        <v>0</v>
      </c>
      <c r="G68" s="4">
        <f t="shared" ca="1" si="4"/>
        <v>0</v>
      </c>
      <c r="H68" s="14">
        <f t="shared" ca="1" si="0"/>
        <v>0</v>
      </c>
      <c r="I68" s="17">
        <f t="shared" ca="1" si="5"/>
        <v>0</v>
      </c>
      <c r="J68" s="14">
        <f t="shared" ca="1" si="6"/>
        <v>0</v>
      </c>
      <c r="K68" s="3">
        <f t="shared" ca="1" si="8"/>
        <v>48</v>
      </c>
      <c r="L68" s="3" t="str">
        <f t="shared" ca="1" si="7"/>
        <v/>
      </c>
    </row>
    <row r="69" spans="3:12" x14ac:dyDescent="0.3">
      <c r="C69" s="2">
        <v>58</v>
      </c>
      <c r="D69" s="16">
        <f t="shared" ca="1" si="1"/>
        <v>47209</v>
      </c>
      <c r="E69" s="14">
        <f t="shared" ca="1" si="2"/>
        <v>0</v>
      </c>
      <c r="F69" s="4">
        <f t="shared" ca="1" si="3"/>
        <v>0</v>
      </c>
      <c r="G69" s="4">
        <f t="shared" ca="1" si="4"/>
        <v>0</v>
      </c>
      <c r="H69" s="14">
        <f t="shared" ca="1" si="0"/>
        <v>0</v>
      </c>
      <c r="I69" s="17">
        <f t="shared" ca="1" si="5"/>
        <v>0</v>
      </c>
      <c r="J69" s="14">
        <f t="shared" ca="1" si="6"/>
        <v>0</v>
      </c>
      <c r="K69" s="3">
        <f t="shared" ca="1" si="8"/>
        <v>48</v>
      </c>
      <c r="L69" s="3" t="str">
        <f t="shared" ca="1" si="7"/>
        <v/>
      </c>
    </row>
    <row r="70" spans="3:12" x14ac:dyDescent="0.3">
      <c r="C70" s="2">
        <v>59</v>
      </c>
      <c r="D70" s="16">
        <f t="shared" ca="1" si="1"/>
        <v>47239</v>
      </c>
      <c r="E70" s="14">
        <f t="shared" ca="1" si="2"/>
        <v>0</v>
      </c>
      <c r="F70" s="4">
        <f t="shared" ca="1" si="3"/>
        <v>0</v>
      </c>
      <c r="G70" s="4">
        <f t="shared" ca="1" si="4"/>
        <v>0</v>
      </c>
      <c r="H70" s="14">
        <f t="shared" ca="1" si="0"/>
        <v>0</v>
      </c>
      <c r="I70" s="17">
        <f t="shared" ca="1" si="5"/>
        <v>0</v>
      </c>
      <c r="J70" s="14">
        <f t="shared" ca="1" si="6"/>
        <v>0</v>
      </c>
      <c r="K70" s="3">
        <f t="shared" ca="1" si="8"/>
        <v>48</v>
      </c>
      <c r="L70" s="3" t="str">
        <f t="shared" ca="1" si="7"/>
        <v/>
      </c>
    </row>
    <row r="71" spans="3:12" x14ac:dyDescent="0.3">
      <c r="C71" s="2">
        <v>60</v>
      </c>
      <c r="D71" s="16">
        <f t="shared" ca="1" si="1"/>
        <v>47270</v>
      </c>
      <c r="E71" s="14">
        <f t="shared" ca="1" si="2"/>
        <v>0</v>
      </c>
      <c r="F71" s="4">
        <f t="shared" ca="1" si="3"/>
        <v>0</v>
      </c>
      <c r="G71" s="4">
        <f t="shared" ca="1" si="4"/>
        <v>0</v>
      </c>
      <c r="H71" s="14">
        <f t="shared" ca="1" si="0"/>
        <v>0</v>
      </c>
      <c r="I71" s="17">
        <f t="shared" ca="1" si="5"/>
        <v>0</v>
      </c>
      <c r="J71" s="14">
        <f t="shared" ca="1" si="6"/>
        <v>0</v>
      </c>
      <c r="K71" s="3">
        <f t="shared" ca="1" si="8"/>
        <v>48</v>
      </c>
      <c r="L71" s="3" t="str">
        <f t="shared" ca="1" si="7"/>
        <v/>
      </c>
    </row>
    <row r="72" spans="3:12" x14ac:dyDescent="0.3">
      <c r="C72" s="2">
        <v>61</v>
      </c>
      <c r="D72" s="16">
        <f t="shared" ca="1" si="1"/>
        <v>47300</v>
      </c>
      <c r="E72" s="14">
        <f t="shared" ca="1" si="2"/>
        <v>0</v>
      </c>
      <c r="F72" s="4">
        <f t="shared" ca="1" si="3"/>
        <v>0</v>
      </c>
      <c r="G72" s="4">
        <f t="shared" ca="1" si="4"/>
        <v>0</v>
      </c>
      <c r="H72" s="14">
        <f t="shared" ca="1" si="0"/>
        <v>0</v>
      </c>
      <c r="I72" s="17">
        <f t="shared" ca="1" si="5"/>
        <v>0</v>
      </c>
      <c r="J72" s="14">
        <f t="shared" ca="1" si="6"/>
        <v>0</v>
      </c>
      <c r="K72" s="3">
        <f t="shared" ca="1" si="8"/>
        <v>49</v>
      </c>
      <c r="L72" s="3" t="str">
        <f t="shared" ca="1" si="7"/>
        <v/>
      </c>
    </row>
    <row r="73" spans="3:12" x14ac:dyDescent="0.3">
      <c r="C73" s="2">
        <v>62</v>
      </c>
      <c r="D73" s="16">
        <f t="shared" ca="1" si="1"/>
        <v>47331</v>
      </c>
      <c r="E73" s="14">
        <f t="shared" ca="1" si="2"/>
        <v>0</v>
      </c>
      <c r="F73" s="4">
        <f t="shared" ca="1" si="3"/>
        <v>0</v>
      </c>
      <c r="G73" s="4">
        <f t="shared" ca="1" si="4"/>
        <v>0</v>
      </c>
      <c r="H73" s="14">
        <f t="shared" ca="1" si="0"/>
        <v>0</v>
      </c>
      <c r="I73" s="17">
        <f t="shared" ca="1" si="5"/>
        <v>0</v>
      </c>
      <c r="J73" s="14">
        <f t="shared" ca="1" si="6"/>
        <v>0</v>
      </c>
      <c r="K73" s="3">
        <f t="shared" ca="1" si="8"/>
        <v>49</v>
      </c>
      <c r="L73" s="3" t="str">
        <f t="shared" ca="1" si="7"/>
        <v/>
      </c>
    </row>
    <row r="74" spans="3:12" x14ac:dyDescent="0.3">
      <c r="C74" s="2">
        <v>63</v>
      </c>
      <c r="D74" s="16">
        <f t="shared" ca="1" si="1"/>
        <v>47362</v>
      </c>
      <c r="E74" s="14">
        <f t="shared" ca="1" si="2"/>
        <v>0</v>
      </c>
      <c r="F74" s="4">
        <f t="shared" ca="1" si="3"/>
        <v>0</v>
      </c>
      <c r="G74" s="4">
        <f t="shared" ca="1" si="4"/>
        <v>0</v>
      </c>
      <c r="H74" s="14">
        <f t="shared" ca="1" si="0"/>
        <v>0</v>
      </c>
      <c r="I74" s="17">
        <f t="shared" ca="1" si="5"/>
        <v>0</v>
      </c>
      <c r="J74" s="14">
        <f t="shared" ca="1" si="6"/>
        <v>0</v>
      </c>
      <c r="K74" s="3">
        <f t="shared" ca="1" si="8"/>
        <v>49</v>
      </c>
      <c r="L74" s="3" t="str">
        <f t="shared" ca="1" si="7"/>
        <v/>
      </c>
    </row>
    <row r="75" spans="3:12" x14ac:dyDescent="0.3">
      <c r="C75" s="2">
        <v>64</v>
      </c>
      <c r="D75" s="16">
        <f t="shared" ca="1" si="1"/>
        <v>47392</v>
      </c>
      <c r="E75" s="14">
        <f t="shared" ca="1" si="2"/>
        <v>0</v>
      </c>
      <c r="F75" s="4">
        <f t="shared" ca="1" si="3"/>
        <v>0</v>
      </c>
      <c r="G75" s="4">
        <f t="shared" ca="1" si="4"/>
        <v>0</v>
      </c>
      <c r="H75" s="14">
        <f t="shared" ca="1" si="0"/>
        <v>0</v>
      </c>
      <c r="I75" s="17">
        <f t="shared" ca="1" si="5"/>
        <v>0</v>
      </c>
      <c r="J75" s="14">
        <f t="shared" ca="1" si="6"/>
        <v>0</v>
      </c>
      <c r="K75" s="3">
        <f t="shared" ca="1" si="8"/>
        <v>49</v>
      </c>
      <c r="L75" s="3" t="str">
        <f t="shared" ca="1" si="7"/>
        <v/>
      </c>
    </row>
    <row r="76" spans="3:12" x14ac:dyDescent="0.3">
      <c r="C76" s="2">
        <v>65</v>
      </c>
      <c r="D76" s="16">
        <f t="shared" ca="1" si="1"/>
        <v>47423</v>
      </c>
      <c r="E76" s="14">
        <f t="shared" ca="1" si="2"/>
        <v>0</v>
      </c>
      <c r="F76" s="4">
        <f t="shared" ref="F76:F139" ca="1" si="9">IF(E76&gt;$B$9,$B$9,(E76+(E76*(($B$7/12)))))</f>
        <v>0</v>
      </c>
      <c r="G76" s="4">
        <f t="shared" ca="1" si="4"/>
        <v>0</v>
      </c>
      <c r="H76" s="14">
        <f t="shared" ref="H76:H139" ca="1" si="10">(E76*($B$7/12))</f>
        <v>0</v>
      </c>
      <c r="I76" s="17">
        <f t="shared" ca="1" si="5"/>
        <v>0</v>
      </c>
      <c r="J76" s="14">
        <f t="shared" ca="1" si="6"/>
        <v>0</v>
      </c>
      <c r="K76" s="3">
        <f t="shared" ca="1" si="8"/>
        <v>49</v>
      </c>
      <c r="L76" s="3" t="str">
        <f t="shared" ca="1" si="7"/>
        <v/>
      </c>
    </row>
    <row r="77" spans="3:12" x14ac:dyDescent="0.3">
      <c r="C77" s="2">
        <v>66</v>
      </c>
      <c r="D77" s="16">
        <f t="shared" ref="D77:D140" ca="1" si="11">EOMONTH(D76,0)+1</f>
        <v>47453</v>
      </c>
      <c r="E77" s="14">
        <f t="shared" ref="E77:E140" ca="1" si="12">J76</f>
        <v>0</v>
      </c>
      <c r="F77" s="4">
        <f t="shared" ca="1" si="9"/>
        <v>0</v>
      </c>
      <c r="G77" s="4">
        <f t="shared" ref="G77:G140" ca="1" si="13">IF(E77&lt;$E$8,0,IF(D77&lt;TODAY(),0,IF(E77-F77&lt;$E$8,0,$E$8)))</f>
        <v>0</v>
      </c>
      <c r="H77" s="14">
        <f t="shared" ca="1" si="10"/>
        <v>0</v>
      </c>
      <c r="I77" s="17">
        <f t="shared" ref="I77:I140" ca="1" si="14">(F77-H77)+G77</f>
        <v>0</v>
      </c>
      <c r="J77" s="14">
        <f t="shared" ref="J77:J140" ca="1" si="15">E77-I77</f>
        <v>0</v>
      </c>
      <c r="K77" s="3">
        <f t="shared" ca="1" si="8"/>
        <v>49</v>
      </c>
      <c r="L77" s="3" t="str">
        <f t="shared" ref="L77:L140" ca="1" si="16">IF(D77&lt;TODAY(),"Yes","")</f>
        <v/>
      </c>
    </row>
    <row r="78" spans="3:12" x14ac:dyDescent="0.3">
      <c r="C78" s="2">
        <v>67</v>
      </c>
      <c r="D78" s="16">
        <f t="shared" ca="1" si="11"/>
        <v>47484</v>
      </c>
      <c r="E78" s="14">
        <f t="shared" ca="1" si="12"/>
        <v>0</v>
      </c>
      <c r="F78" s="4">
        <f t="shared" ca="1" si="9"/>
        <v>0</v>
      </c>
      <c r="G78" s="4">
        <f t="shared" ca="1" si="13"/>
        <v>0</v>
      </c>
      <c r="H78" s="14">
        <f t="shared" ca="1" si="10"/>
        <v>0</v>
      </c>
      <c r="I78" s="17">
        <f t="shared" ca="1" si="14"/>
        <v>0</v>
      </c>
      <c r="J78" s="14">
        <f t="shared" ca="1" si="15"/>
        <v>0</v>
      </c>
      <c r="K78" s="3">
        <f t="shared" ref="K78:K141" ca="1" si="17">ROUNDDOWN(((D78-$E$3)/365.25),0)</f>
        <v>49</v>
      </c>
      <c r="L78" s="3" t="str">
        <f t="shared" ca="1" si="16"/>
        <v/>
      </c>
    </row>
    <row r="79" spans="3:12" x14ac:dyDescent="0.3">
      <c r="C79" s="2">
        <v>68</v>
      </c>
      <c r="D79" s="16">
        <f t="shared" ca="1" si="11"/>
        <v>47515</v>
      </c>
      <c r="E79" s="14">
        <f t="shared" ca="1" si="12"/>
        <v>0</v>
      </c>
      <c r="F79" s="4">
        <f t="shared" ca="1" si="9"/>
        <v>0</v>
      </c>
      <c r="G79" s="4">
        <f t="shared" ca="1" si="13"/>
        <v>0</v>
      </c>
      <c r="H79" s="14">
        <f t="shared" ca="1" si="10"/>
        <v>0</v>
      </c>
      <c r="I79" s="17">
        <f t="shared" ca="1" si="14"/>
        <v>0</v>
      </c>
      <c r="J79" s="14">
        <f t="shared" ca="1" si="15"/>
        <v>0</v>
      </c>
      <c r="K79" s="3">
        <f t="shared" ca="1" si="17"/>
        <v>49</v>
      </c>
      <c r="L79" s="3" t="str">
        <f t="shared" ca="1" si="16"/>
        <v/>
      </c>
    </row>
    <row r="80" spans="3:12" x14ac:dyDescent="0.3">
      <c r="C80" s="2">
        <v>69</v>
      </c>
      <c r="D80" s="16">
        <f t="shared" ca="1" si="11"/>
        <v>47543</v>
      </c>
      <c r="E80" s="14">
        <f t="shared" ca="1" si="12"/>
        <v>0</v>
      </c>
      <c r="F80" s="4">
        <f t="shared" ca="1" si="9"/>
        <v>0</v>
      </c>
      <c r="G80" s="4">
        <f t="shared" ca="1" si="13"/>
        <v>0</v>
      </c>
      <c r="H80" s="14">
        <f t="shared" ca="1" si="10"/>
        <v>0</v>
      </c>
      <c r="I80" s="17">
        <f t="shared" ca="1" si="14"/>
        <v>0</v>
      </c>
      <c r="J80" s="14">
        <f t="shared" ca="1" si="15"/>
        <v>0</v>
      </c>
      <c r="K80" s="3">
        <f t="shared" ca="1" si="17"/>
        <v>49</v>
      </c>
      <c r="L80" s="3" t="str">
        <f t="shared" ca="1" si="16"/>
        <v/>
      </c>
    </row>
    <row r="81" spans="3:12" x14ac:dyDescent="0.3">
      <c r="C81" s="2">
        <v>70</v>
      </c>
      <c r="D81" s="16">
        <f t="shared" ca="1" si="11"/>
        <v>47574</v>
      </c>
      <c r="E81" s="14">
        <f t="shared" ca="1" si="12"/>
        <v>0</v>
      </c>
      <c r="F81" s="4">
        <f t="shared" ca="1" si="9"/>
        <v>0</v>
      </c>
      <c r="G81" s="4">
        <f t="shared" ca="1" si="13"/>
        <v>0</v>
      </c>
      <c r="H81" s="14">
        <f t="shared" ca="1" si="10"/>
        <v>0</v>
      </c>
      <c r="I81" s="17">
        <f t="shared" ca="1" si="14"/>
        <v>0</v>
      </c>
      <c r="J81" s="14">
        <f t="shared" ca="1" si="15"/>
        <v>0</v>
      </c>
      <c r="K81" s="3">
        <f t="shared" ca="1" si="17"/>
        <v>49</v>
      </c>
      <c r="L81" s="3" t="str">
        <f t="shared" ca="1" si="16"/>
        <v/>
      </c>
    </row>
    <row r="82" spans="3:12" x14ac:dyDescent="0.3">
      <c r="C82" s="2">
        <v>71</v>
      </c>
      <c r="D82" s="16">
        <f t="shared" ca="1" si="11"/>
        <v>47604</v>
      </c>
      <c r="E82" s="14">
        <f t="shared" ca="1" si="12"/>
        <v>0</v>
      </c>
      <c r="F82" s="4">
        <f t="shared" ca="1" si="9"/>
        <v>0</v>
      </c>
      <c r="G82" s="4">
        <f t="shared" ca="1" si="13"/>
        <v>0</v>
      </c>
      <c r="H82" s="14">
        <f t="shared" ca="1" si="10"/>
        <v>0</v>
      </c>
      <c r="I82" s="17">
        <f t="shared" ca="1" si="14"/>
        <v>0</v>
      </c>
      <c r="J82" s="14">
        <f t="shared" ca="1" si="15"/>
        <v>0</v>
      </c>
      <c r="K82" s="3">
        <f t="shared" ca="1" si="17"/>
        <v>49</v>
      </c>
      <c r="L82" s="3" t="str">
        <f t="shared" ca="1" si="16"/>
        <v/>
      </c>
    </row>
    <row r="83" spans="3:12" x14ac:dyDescent="0.3">
      <c r="C83" s="2">
        <v>72</v>
      </c>
      <c r="D83" s="16">
        <f t="shared" ca="1" si="11"/>
        <v>47635</v>
      </c>
      <c r="E83" s="14">
        <f t="shared" ca="1" si="12"/>
        <v>0</v>
      </c>
      <c r="F83" s="4">
        <f t="shared" ca="1" si="9"/>
        <v>0</v>
      </c>
      <c r="G83" s="4">
        <f t="shared" ca="1" si="13"/>
        <v>0</v>
      </c>
      <c r="H83" s="14">
        <f t="shared" ca="1" si="10"/>
        <v>0</v>
      </c>
      <c r="I83" s="17">
        <f t="shared" ca="1" si="14"/>
        <v>0</v>
      </c>
      <c r="J83" s="14">
        <f t="shared" ca="1" si="15"/>
        <v>0</v>
      </c>
      <c r="K83" s="3">
        <f t="shared" ca="1" si="17"/>
        <v>49</v>
      </c>
      <c r="L83" s="3" t="str">
        <f t="shared" ca="1" si="16"/>
        <v/>
      </c>
    </row>
    <row r="84" spans="3:12" x14ac:dyDescent="0.3">
      <c r="C84" s="2">
        <v>73</v>
      </c>
      <c r="D84" s="16">
        <f t="shared" ca="1" si="11"/>
        <v>47665</v>
      </c>
      <c r="E84" s="14">
        <f t="shared" ca="1" si="12"/>
        <v>0</v>
      </c>
      <c r="F84" s="4">
        <f t="shared" ca="1" si="9"/>
        <v>0</v>
      </c>
      <c r="G84" s="4">
        <f t="shared" ca="1" si="13"/>
        <v>0</v>
      </c>
      <c r="H84" s="14">
        <f t="shared" ca="1" si="10"/>
        <v>0</v>
      </c>
      <c r="I84" s="17">
        <f t="shared" ca="1" si="14"/>
        <v>0</v>
      </c>
      <c r="J84" s="14">
        <f t="shared" ca="1" si="15"/>
        <v>0</v>
      </c>
      <c r="K84" s="3">
        <f t="shared" ca="1" si="17"/>
        <v>50</v>
      </c>
      <c r="L84" s="3" t="str">
        <f t="shared" ca="1" si="16"/>
        <v/>
      </c>
    </row>
    <row r="85" spans="3:12" x14ac:dyDescent="0.3">
      <c r="C85" s="2">
        <v>74</v>
      </c>
      <c r="D85" s="16">
        <f t="shared" ca="1" si="11"/>
        <v>47696</v>
      </c>
      <c r="E85" s="14">
        <f t="shared" ca="1" si="12"/>
        <v>0</v>
      </c>
      <c r="F85" s="4">
        <f t="shared" ca="1" si="9"/>
        <v>0</v>
      </c>
      <c r="G85" s="4">
        <f t="shared" ca="1" si="13"/>
        <v>0</v>
      </c>
      <c r="H85" s="14">
        <f t="shared" ca="1" si="10"/>
        <v>0</v>
      </c>
      <c r="I85" s="17">
        <f t="shared" ca="1" si="14"/>
        <v>0</v>
      </c>
      <c r="J85" s="14">
        <f t="shared" ca="1" si="15"/>
        <v>0</v>
      </c>
      <c r="K85" s="3">
        <f t="shared" ca="1" si="17"/>
        <v>50</v>
      </c>
      <c r="L85" s="3" t="str">
        <f t="shared" ca="1" si="16"/>
        <v/>
      </c>
    </row>
    <row r="86" spans="3:12" x14ac:dyDescent="0.3">
      <c r="C86" s="2">
        <v>75</v>
      </c>
      <c r="D86" s="16">
        <f t="shared" ca="1" si="11"/>
        <v>47727</v>
      </c>
      <c r="E86" s="14">
        <f t="shared" ca="1" si="12"/>
        <v>0</v>
      </c>
      <c r="F86" s="4">
        <f t="shared" ca="1" si="9"/>
        <v>0</v>
      </c>
      <c r="G86" s="4">
        <f t="shared" ca="1" si="13"/>
        <v>0</v>
      </c>
      <c r="H86" s="14">
        <f t="shared" ca="1" si="10"/>
        <v>0</v>
      </c>
      <c r="I86" s="17">
        <f t="shared" ca="1" si="14"/>
        <v>0</v>
      </c>
      <c r="J86" s="14">
        <f t="shared" ca="1" si="15"/>
        <v>0</v>
      </c>
      <c r="K86" s="3">
        <f t="shared" ca="1" si="17"/>
        <v>50</v>
      </c>
      <c r="L86" s="3" t="str">
        <f t="shared" ca="1" si="16"/>
        <v/>
      </c>
    </row>
    <row r="87" spans="3:12" x14ac:dyDescent="0.3">
      <c r="C87" s="2">
        <v>76</v>
      </c>
      <c r="D87" s="16">
        <f t="shared" ca="1" si="11"/>
        <v>47757</v>
      </c>
      <c r="E87" s="14">
        <f t="shared" ca="1" si="12"/>
        <v>0</v>
      </c>
      <c r="F87" s="4">
        <f t="shared" ca="1" si="9"/>
        <v>0</v>
      </c>
      <c r="G87" s="4">
        <f t="shared" ca="1" si="13"/>
        <v>0</v>
      </c>
      <c r="H87" s="14">
        <f t="shared" ca="1" si="10"/>
        <v>0</v>
      </c>
      <c r="I87" s="17">
        <f t="shared" ca="1" si="14"/>
        <v>0</v>
      </c>
      <c r="J87" s="14">
        <f t="shared" ca="1" si="15"/>
        <v>0</v>
      </c>
      <c r="K87" s="3">
        <f t="shared" ca="1" si="17"/>
        <v>50</v>
      </c>
      <c r="L87" s="3" t="str">
        <f t="shared" ca="1" si="16"/>
        <v/>
      </c>
    </row>
    <row r="88" spans="3:12" x14ac:dyDescent="0.3">
      <c r="C88" s="2">
        <v>77</v>
      </c>
      <c r="D88" s="16">
        <f t="shared" ca="1" si="11"/>
        <v>47788</v>
      </c>
      <c r="E88" s="14">
        <f t="shared" ca="1" si="12"/>
        <v>0</v>
      </c>
      <c r="F88" s="4">
        <f t="shared" ca="1" si="9"/>
        <v>0</v>
      </c>
      <c r="G88" s="4">
        <f t="shared" ca="1" si="13"/>
        <v>0</v>
      </c>
      <c r="H88" s="14">
        <f t="shared" ca="1" si="10"/>
        <v>0</v>
      </c>
      <c r="I88" s="17">
        <f t="shared" ca="1" si="14"/>
        <v>0</v>
      </c>
      <c r="J88" s="14">
        <f t="shared" ca="1" si="15"/>
        <v>0</v>
      </c>
      <c r="K88" s="3">
        <f t="shared" ca="1" si="17"/>
        <v>50</v>
      </c>
      <c r="L88" s="3" t="str">
        <f t="shared" ca="1" si="16"/>
        <v/>
      </c>
    </row>
    <row r="89" spans="3:12" x14ac:dyDescent="0.3">
      <c r="C89" s="2">
        <v>78</v>
      </c>
      <c r="D89" s="16">
        <f t="shared" ca="1" si="11"/>
        <v>47818</v>
      </c>
      <c r="E89" s="14">
        <f t="shared" ca="1" si="12"/>
        <v>0</v>
      </c>
      <c r="F89" s="4">
        <f t="shared" ca="1" si="9"/>
        <v>0</v>
      </c>
      <c r="G89" s="4">
        <f t="shared" ca="1" si="13"/>
        <v>0</v>
      </c>
      <c r="H89" s="14">
        <f t="shared" ca="1" si="10"/>
        <v>0</v>
      </c>
      <c r="I89" s="17">
        <f t="shared" ca="1" si="14"/>
        <v>0</v>
      </c>
      <c r="J89" s="14">
        <f t="shared" ca="1" si="15"/>
        <v>0</v>
      </c>
      <c r="K89" s="3">
        <f t="shared" ca="1" si="17"/>
        <v>50</v>
      </c>
      <c r="L89" s="3" t="str">
        <f t="shared" ca="1" si="16"/>
        <v/>
      </c>
    </row>
    <row r="90" spans="3:12" x14ac:dyDescent="0.3">
      <c r="C90" s="2">
        <v>79</v>
      </c>
      <c r="D90" s="16">
        <f t="shared" ca="1" si="11"/>
        <v>47849</v>
      </c>
      <c r="E90" s="14">
        <f t="shared" ca="1" si="12"/>
        <v>0</v>
      </c>
      <c r="F90" s="4">
        <f t="shared" ca="1" si="9"/>
        <v>0</v>
      </c>
      <c r="G90" s="4">
        <f t="shared" ca="1" si="13"/>
        <v>0</v>
      </c>
      <c r="H90" s="14">
        <f t="shared" ca="1" si="10"/>
        <v>0</v>
      </c>
      <c r="I90" s="17">
        <f t="shared" ca="1" si="14"/>
        <v>0</v>
      </c>
      <c r="J90" s="14">
        <f t="shared" ca="1" si="15"/>
        <v>0</v>
      </c>
      <c r="K90" s="3">
        <f t="shared" ca="1" si="17"/>
        <v>50</v>
      </c>
      <c r="L90" s="3" t="str">
        <f t="shared" ca="1" si="16"/>
        <v/>
      </c>
    </row>
    <row r="91" spans="3:12" x14ac:dyDescent="0.3">
      <c r="C91" s="2">
        <v>80</v>
      </c>
      <c r="D91" s="16">
        <f t="shared" ca="1" si="11"/>
        <v>47880</v>
      </c>
      <c r="E91" s="14">
        <f t="shared" ca="1" si="12"/>
        <v>0</v>
      </c>
      <c r="F91" s="4">
        <f t="shared" ca="1" si="9"/>
        <v>0</v>
      </c>
      <c r="G91" s="4">
        <f t="shared" ca="1" si="13"/>
        <v>0</v>
      </c>
      <c r="H91" s="14">
        <f t="shared" ca="1" si="10"/>
        <v>0</v>
      </c>
      <c r="I91" s="17">
        <f t="shared" ca="1" si="14"/>
        <v>0</v>
      </c>
      <c r="J91" s="14">
        <f t="shared" ca="1" si="15"/>
        <v>0</v>
      </c>
      <c r="K91" s="3">
        <f t="shared" ca="1" si="17"/>
        <v>50</v>
      </c>
      <c r="L91" s="3" t="str">
        <f t="shared" ca="1" si="16"/>
        <v/>
      </c>
    </row>
    <row r="92" spans="3:12" x14ac:dyDescent="0.3">
      <c r="C92" s="2">
        <v>81</v>
      </c>
      <c r="D92" s="16">
        <f t="shared" ca="1" si="11"/>
        <v>47908</v>
      </c>
      <c r="E92" s="14">
        <f t="shared" ca="1" si="12"/>
        <v>0</v>
      </c>
      <c r="F92" s="4">
        <f t="shared" ca="1" si="9"/>
        <v>0</v>
      </c>
      <c r="G92" s="4">
        <f t="shared" ca="1" si="13"/>
        <v>0</v>
      </c>
      <c r="H92" s="14">
        <f t="shared" ca="1" si="10"/>
        <v>0</v>
      </c>
      <c r="I92" s="17">
        <f t="shared" ca="1" si="14"/>
        <v>0</v>
      </c>
      <c r="J92" s="14">
        <f t="shared" ca="1" si="15"/>
        <v>0</v>
      </c>
      <c r="K92" s="3">
        <f t="shared" ca="1" si="17"/>
        <v>50</v>
      </c>
      <c r="L92" s="3" t="str">
        <f t="shared" ca="1" si="16"/>
        <v/>
      </c>
    </row>
    <row r="93" spans="3:12" x14ac:dyDescent="0.3">
      <c r="C93" s="2">
        <v>82</v>
      </c>
      <c r="D93" s="16">
        <f t="shared" ca="1" si="11"/>
        <v>47939</v>
      </c>
      <c r="E93" s="14">
        <f t="shared" ca="1" si="12"/>
        <v>0</v>
      </c>
      <c r="F93" s="4">
        <f t="shared" ca="1" si="9"/>
        <v>0</v>
      </c>
      <c r="G93" s="4">
        <f t="shared" ca="1" si="13"/>
        <v>0</v>
      </c>
      <c r="H93" s="14">
        <f t="shared" ca="1" si="10"/>
        <v>0</v>
      </c>
      <c r="I93" s="17">
        <f t="shared" ca="1" si="14"/>
        <v>0</v>
      </c>
      <c r="J93" s="14">
        <f t="shared" ca="1" si="15"/>
        <v>0</v>
      </c>
      <c r="K93" s="3">
        <f t="shared" ca="1" si="17"/>
        <v>50</v>
      </c>
      <c r="L93" s="3" t="str">
        <f t="shared" ca="1" si="16"/>
        <v/>
      </c>
    </row>
    <row r="94" spans="3:12" x14ac:dyDescent="0.3">
      <c r="C94" s="2">
        <v>83</v>
      </c>
      <c r="D94" s="16">
        <f t="shared" ca="1" si="11"/>
        <v>47969</v>
      </c>
      <c r="E94" s="14">
        <f t="shared" ca="1" si="12"/>
        <v>0</v>
      </c>
      <c r="F94" s="4">
        <f t="shared" ca="1" si="9"/>
        <v>0</v>
      </c>
      <c r="G94" s="4">
        <f t="shared" ca="1" si="13"/>
        <v>0</v>
      </c>
      <c r="H94" s="14">
        <f t="shared" ca="1" si="10"/>
        <v>0</v>
      </c>
      <c r="I94" s="17">
        <f t="shared" ca="1" si="14"/>
        <v>0</v>
      </c>
      <c r="J94" s="14">
        <f t="shared" ca="1" si="15"/>
        <v>0</v>
      </c>
      <c r="K94" s="3">
        <f t="shared" ca="1" si="17"/>
        <v>50</v>
      </c>
      <c r="L94" s="3" t="str">
        <f t="shared" ca="1" si="16"/>
        <v/>
      </c>
    </row>
    <row r="95" spans="3:12" x14ac:dyDescent="0.3">
      <c r="C95" s="2">
        <v>84</v>
      </c>
      <c r="D95" s="16">
        <f t="shared" ca="1" si="11"/>
        <v>48000</v>
      </c>
      <c r="E95" s="14">
        <f t="shared" ca="1" si="12"/>
        <v>0</v>
      </c>
      <c r="F95" s="4">
        <f t="shared" ca="1" si="9"/>
        <v>0</v>
      </c>
      <c r="G95" s="4">
        <f t="shared" ca="1" si="13"/>
        <v>0</v>
      </c>
      <c r="H95" s="14">
        <f t="shared" ca="1" si="10"/>
        <v>0</v>
      </c>
      <c r="I95" s="17">
        <f t="shared" ca="1" si="14"/>
        <v>0</v>
      </c>
      <c r="J95" s="14">
        <f t="shared" ca="1" si="15"/>
        <v>0</v>
      </c>
      <c r="K95" s="3">
        <f t="shared" ca="1" si="17"/>
        <v>50</v>
      </c>
      <c r="L95" s="3" t="str">
        <f t="shared" ca="1" si="16"/>
        <v/>
      </c>
    </row>
    <row r="96" spans="3:12" x14ac:dyDescent="0.3">
      <c r="C96" s="2">
        <v>85</v>
      </c>
      <c r="D96" s="16">
        <f t="shared" ca="1" si="11"/>
        <v>48030</v>
      </c>
      <c r="E96" s="14">
        <f t="shared" ca="1" si="12"/>
        <v>0</v>
      </c>
      <c r="F96" s="4">
        <f t="shared" ca="1" si="9"/>
        <v>0</v>
      </c>
      <c r="G96" s="4">
        <f t="shared" ca="1" si="13"/>
        <v>0</v>
      </c>
      <c r="H96" s="14">
        <f t="shared" ca="1" si="10"/>
        <v>0</v>
      </c>
      <c r="I96" s="17">
        <f t="shared" ca="1" si="14"/>
        <v>0</v>
      </c>
      <c r="J96" s="14">
        <f t="shared" ca="1" si="15"/>
        <v>0</v>
      </c>
      <c r="K96" s="3">
        <f t="shared" ca="1" si="17"/>
        <v>51</v>
      </c>
      <c r="L96" s="3" t="str">
        <f t="shared" ca="1" si="16"/>
        <v/>
      </c>
    </row>
    <row r="97" spans="3:12" x14ac:dyDescent="0.3">
      <c r="C97" s="2">
        <v>86</v>
      </c>
      <c r="D97" s="16">
        <f t="shared" ca="1" si="11"/>
        <v>48061</v>
      </c>
      <c r="E97" s="14">
        <f t="shared" ca="1" si="12"/>
        <v>0</v>
      </c>
      <c r="F97" s="4">
        <f t="shared" ca="1" si="9"/>
        <v>0</v>
      </c>
      <c r="G97" s="4">
        <f t="shared" ca="1" si="13"/>
        <v>0</v>
      </c>
      <c r="H97" s="14">
        <f t="shared" ca="1" si="10"/>
        <v>0</v>
      </c>
      <c r="I97" s="17">
        <f t="shared" ca="1" si="14"/>
        <v>0</v>
      </c>
      <c r="J97" s="14">
        <f t="shared" ca="1" si="15"/>
        <v>0</v>
      </c>
      <c r="K97" s="3">
        <f t="shared" ca="1" si="17"/>
        <v>51</v>
      </c>
      <c r="L97" s="3" t="str">
        <f t="shared" ca="1" si="16"/>
        <v/>
      </c>
    </row>
    <row r="98" spans="3:12" x14ac:dyDescent="0.3">
      <c r="C98" s="2">
        <v>87</v>
      </c>
      <c r="D98" s="16">
        <f t="shared" ca="1" si="11"/>
        <v>48092</v>
      </c>
      <c r="E98" s="14">
        <f t="shared" ca="1" si="12"/>
        <v>0</v>
      </c>
      <c r="F98" s="4">
        <f t="shared" ca="1" si="9"/>
        <v>0</v>
      </c>
      <c r="G98" s="4">
        <f t="shared" ca="1" si="13"/>
        <v>0</v>
      </c>
      <c r="H98" s="14">
        <f t="shared" ca="1" si="10"/>
        <v>0</v>
      </c>
      <c r="I98" s="17">
        <f t="shared" ca="1" si="14"/>
        <v>0</v>
      </c>
      <c r="J98" s="14">
        <f t="shared" ca="1" si="15"/>
        <v>0</v>
      </c>
      <c r="K98" s="3">
        <f t="shared" ca="1" si="17"/>
        <v>51</v>
      </c>
      <c r="L98" s="3" t="str">
        <f t="shared" ca="1" si="16"/>
        <v/>
      </c>
    </row>
    <row r="99" spans="3:12" x14ac:dyDescent="0.3">
      <c r="C99" s="2">
        <v>88</v>
      </c>
      <c r="D99" s="16">
        <f t="shared" ca="1" si="11"/>
        <v>48122</v>
      </c>
      <c r="E99" s="14">
        <f t="shared" ca="1" si="12"/>
        <v>0</v>
      </c>
      <c r="F99" s="4">
        <f t="shared" ca="1" si="9"/>
        <v>0</v>
      </c>
      <c r="G99" s="4">
        <f t="shared" ca="1" si="13"/>
        <v>0</v>
      </c>
      <c r="H99" s="14">
        <f t="shared" ca="1" si="10"/>
        <v>0</v>
      </c>
      <c r="I99" s="17">
        <f t="shared" ca="1" si="14"/>
        <v>0</v>
      </c>
      <c r="J99" s="14">
        <f t="shared" ca="1" si="15"/>
        <v>0</v>
      </c>
      <c r="K99" s="3">
        <f t="shared" ca="1" si="17"/>
        <v>51</v>
      </c>
      <c r="L99" s="3" t="str">
        <f t="shared" ca="1" si="16"/>
        <v/>
      </c>
    </row>
    <row r="100" spans="3:12" x14ac:dyDescent="0.3">
      <c r="C100" s="2">
        <v>89</v>
      </c>
      <c r="D100" s="16">
        <f t="shared" ca="1" si="11"/>
        <v>48153</v>
      </c>
      <c r="E100" s="14">
        <f t="shared" ca="1" si="12"/>
        <v>0</v>
      </c>
      <c r="F100" s="4">
        <f t="shared" ca="1" si="9"/>
        <v>0</v>
      </c>
      <c r="G100" s="4">
        <f t="shared" ca="1" si="13"/>
        <v>0</v>
      </c>
      <c r="H100" s="14">
        <f t="shared" ca="1" si="10"/>
        <v>0</v>
      </c>
      <c r="I100" s="17">
        <f t="shared" ca="1" si="14"/>
        <v>0</v>
      </c>
      <c r="J100" s="14">
        <f t="shared" ca="1" si="15"/>
        <v>0</v>
      </c>
      <c r="K100" s="3">
        <f t="shared" ca="1" si="17"/>
        <v>51</v>
      </c>
      <c r="L100" s="3" t="str">
        <f t="shared" ca="1" si="16"/>
        <v/>
      </c>
    </row>
    <row r="101" spans="3:12" x14ac:dyDescent="0.3">
      <c r="C101" s="2">
        <v>90</v>
      </c>
      <c r="D101" s="16">
        <f t="shared" ca="1" si="11"/>
        <v>48183</v>
      </c>
      <c r="E101" s="14">
        <f t="shared" ca="1" si="12"/>
        <v>0</v>
      </c>
      <c r="F101" s="4">
        <f t="shared" ca="1" si="9"/>
        <v>0</v>
      </c>
      <c r="G101" s="4">
        <f t="shared" ca="1" si="13"/>
        <v>0</v>
      </c>
      <c r="H101" s="14">
        <f t="shared" ca="1" si="10"/>
        <v>0</v>
      </c>
      <c r="I101" s="17">
        <f t="shared" ca="1" si="14"/>
        <v>0</v>
      </c>
      <c r="J101" s="14">
        <f t="shared" ca="1" si="15"/>
        <v>0</v>
      </c>
      <c r="K101" s="3">
        <f t="shared" ca="1" si="17"/>
        <v>51</v>
      </c>
      <c r="L101" s="3" t="str">
        <f t="shared" ca="1" si="16"/>
        <v/>
      </c>
    </row>
    <row r="102" spans="3:12" x14ac:dyDescent="0.3">
      <c r="C102" s="2">
        <v>91</v>
      </c>
      <c r="D102" s="16">
        <f t="shared" ca="1" si="11"/>
        <v>48214</v>
      </c>
      <c r="E102" s="14">
        <f t="shared" ca="1" si="12"/>
        <v>0</v>
      </c>
      <c r="F102" s="4">
        <f t="shared" ca="1" si="9"/>
        <v>0</v>
      </c>
      <c r="G102" s="4">
        <f t="shared" ca="1" si="13"/>
        <v>0</v>
      </c>
      <c r="H102" s="14">
        <f t="shared" ca="1" si="10"/>
        <v>0</v>
      </c>
      <c r="I102" s="17">
        <f t="shared" ca="1" si="14"/>
        <v>0</v>
      </c>
      <c r="J102" s="14">
        <f t="shared" ca="1" si="15"/>
        <v>0</v>
      </c>
      <c r="K102" s="3">
        <f t="shared" ca="1" si="17"/>
        <v>51</v>
      </c>
      <c r="L102" s="3" t="str">
        <f t="shared" ca="1" si="16"/>
        <v/>
      </c>
    </row>
    <row r="103" spans="3:12" x14ac:dyDescent="0.3">
      <c r="C103" s="2">
        <v>92</v>
      </c>
      <c r="D103" s="16">
        <f t="shared" ca="1" si="11"/>
        <v>48245</v>
      </c>
      <c r="E103" s="14">
        <f t="shared" ca="1" si="12"/>
        <v>0</v>
      </c>
      <c r="F103" s="4">
        <f t="shared" ca="1" si="9"/>
        <v>0</v>
      </c>
      <c r="G103" s="4">
        <f t="shared" ca="1" si="13"/>
        <v>0</v>
      </c>
      <c r="H103" s="14">
        <f t="shared" ca="1" si="10"/>
        <v>0</v>
      </c>
      <c r="I103" s="17">
        <f t="shared" ca="1" si="14"/>
        <v>0</v>
      </c>
      <c r="J103" s="14">
        <f t="shared" ca="1" si="15"/>
        <v>0</v>
      </c>
      <c r="K103" s="3">
        <f t="shared" ca="1" si="17"/>
        <v>51</v>
      </c>
      <c r="L103" s="3" t="str">
        <f t="shared" ca="1" si="16"/>
        <v/>
      </c>
    </row>
    <row r="104" spans="3:12" x14ac:dyDescent="0.3">
      <c r="C104" s="2">
        <v>93</v>
      </c>
      <c r="D104" s="16">
        <f t="shared" ca="1" si="11"/>
        <v>48274</v>
      </c>
      <c r="E104" s="14">
        <f t="shared" ca="1" si="12"/>
        <v>0</v>
      </c>
      <c r="F104" s="4">
        <f t="shared" ca="1" si="9"/>
        <v>0</v>
      </c>
      <c r="G104" s="4">
        <f t="shared" ca="1" si="13"/>
        <v>0</v>
      </c>
      <c r="H104" s="14">
        <f t="shared" ca="1" si="10"/>
        <v>0</v>
      </c>
      <c r="I104" s="17">
        <f t="shared" ca="1" si="14"/>
        <v>0</v>
      </c>
      <c r="J104" s="14">
        <f t="shared" ca="1" si="15"/>
        <v>0</v>
      </c>
      <c r="K104" s="3">
        <f t="shared" ca="1" si="17"/>
        <v>51</v>
      </c>
      <c r="L104" s="3" t="str">
        <f t="shared" ca="1" si="16"/>
        <v/>
      </c>
    </row>
    <row r="105" spans="3:12" x14ac:dyDescent="0.3">
      <c r="C105" s="2">
        <v>94</v>
      </c>
      <c r="D105" s="16">
        <f t="shared" ca="1" si="11"/>
        <v>48305</v>
      </c>
      <c r="E105" s="14">
        <f t="shared" ca="1" si="12"/>
        <v>0</v>
      </c>
      <c r="F105" s="4">
        <f t="shared" ca="1" si="9"/>
        <v>0</v>
      </c>
      <c r="G105" s="4">
        <f t="shared" ca="1" si="13"/>
        <v>0</v>
      </c>
      <c r="H105" s="14">
        <f t="shared" ca="1" si="10"/>
        <v>0</v>
      </c>
      <c r="I105" s="17">
        <f t="shared" ca="1" si="14"/>
        <v>0</v>
      </c>
      <c r="J105" s="14">
        <f t="shared" ca="1" si="15"/>
        <v>0</v>
      </c>
      <c r="K105" s="3">
        <f t="shared" ca="1" si="17"/>
        <v>51</v>
      </c>
      <c r="L105" s="3" t="str">
        <f t="shared" ca="1" si="16"/>
        <v/>
      </c>
    </row>
    <row r="106" spans="3:12" x14ac:dyDescent="0.3">
      <c r="C106" s="2">
        <v>95</v>
      </c>
      <c r="D106" s="16">
        <f t="shared" ca="1" si="11"/>
        <v>48335</v>
      </c>
      <c r="E106" s="14">
        <f t="shared" ca="1" si="12"/>
        <v>0</v>
      </c>
      <c r="F106" s="4">
        <f t="shared" ca="1" si="9"/>
        <v>0</v>
      </c>
      <c r="G106" s="4">
        <f t="shared" ca="1" si="13"/>
        <v>0</v>
      </c>
      <c r="H106" s="14">
        <f t="shared" ca="1" si="10"/>
        <v>0</v>
      </c>
      <c r="I106" s="17">
        <f t="shared" ca="1" si="14"/>
        <v>0</v>
      </c>
      <c r="J106" s="14">
        <f t="shared" ca="1" si="15"/>
        <v>0</v>
      </c>
      <c r="K106" s="3">
        <f t="shared" ca="1" si="17"/>
        <v>51</v>
      </c>
      <c r="L106" s="3" t="str">
        <f t="shared" ca="1" si="16"/>
        <v/>
      </c>
    </row>
    <row r="107" spans="3:12" x14ac:dyDescent="0.3">
      <c r="C107" s="2">
        <v>96</v>
      </c>
      <c r="D107" s="16">
        <f t="shared" ca="1" si="11"/>
        <v>48366</v>
      </c>
      <c r="E107" s="14">
        <f t="shared" ca="1" si="12"/>
        <v>0</v>
      </c>
      <c r="F107" s="4">
        <f t="shared" ca="1" si="9"/>
        <v>0</v>
      </c>
      <c r="G107" s="4">
        <f t="shared" ca="1" si="13"/>
        <v>0</v>
      </c>
      <c r="H107" s="14">
        <f t="shared" ca="1" si="10"/>
        <v>0</v>
      </c>
      <c r="I107" s="17">
        <f t="shared" ca="1" si="14"/>
        <v>0</v>
      </c>
      <c r="J107" s="14">
        <f t="shared" ca="1" si="15"/>
        <v>0</v>
      </c>
      <c r="K107" s="3">
        <f t="shared" ca="1" si="17"/>
        <v>51</v>
      </c>
      <c r="L107" s="3" t="str">
        <f t="shared" ca="1" si="16"/>
        <v/>
      </c>
    </row>
    <row r="108" spans="3:12" x14ac:dyDescent="0.3">
      <c r="C108" s="2">
        <v>97</v>
      </c>
      <c r="D108" s="16">
        <f t="shared" ca="1" si="11"/>
        <v>48396</v>
      </c>
      <c r="E108" s="14">
        <f t="shared" ca="1" si="12"/>
        <v>0</v>
      </c>
      <c r="F108" s="4">
        <f t="shared" ca="1" si="9"/>
        <v>0</v>
      </c>
      <c r="G108" s="4">
        <f t="shared" ca="1" si="13"/>
        <v>0</v>
      </c>
      <c r="H108" s="14">
        <f t="shared" ca="1" si="10"/>
        <v>0</v>
      </c>
      <c r="I108" s="17">
        <f t="shared" ca="1" si="14"/>
        <v>0</v>
      </c>
      <c r="J108" s="14">
        <f t="shared" ca="1" si="15"/>
        <v>0</v>
      </c>
      <c r="K108" s="3">
        <f t="shared" ca="1" si="17"/>
        <v>52</v>
      </c>
      <c r="L108" s="3" t="str">
        <f t="shared" ca="1" si="16"/>
        <v/>
      </c>
    </row>
    <row r="109" spans="3:12" x14ac:dyDescent="0.3">
      <c r="C109" s="2">
        <v>98</v>
      </c>
      <c r="D109" s="16">
        <f t="shared" ca="1" si="11"/>
        <v>48427</v>
      </c>
      <c r="E109" s="14">
        <f t="shared" ca="1" si="12"/>
        <v>0</v>
      </c>
      <c r="F109" s="4">
        <f t="shared" ca="1" si="9"/>
        <v>0</v>
      </c>
      <c r="G109" s="4">
        <f t="shared" ca="1" si="13"/>
        <v>0</v>
      </c>
      <c r="H109" s="14">
        <f t="shared" ca="1" si="10"/>
        <v>0</v>
      </c>
      <c r="I109" s="17">
        <f t="shared" ca="1" si="14"/>
        <v>0</v>
      </c>
      <c r="J109" s="14">
        <f t="shared" ca="1" si="15"/>
        <v>0</v>
      </c>
      <c r="K109" s="3">
        <f t="shared" ca="1" si="17"/>
        <v>52</v>
      </c>
      <c r="L109" s="3" t="str">
        <f t="shared" ca="1" si="16"/>
        <v/>
      </c>
    </row>
    <row r="110" spans="3:12" x14ac:dyDescent="0.3">
      <c r="C110" s="2">
        <v>99</v>
      </c>
      <c r="D110" s="16">
        <f t="shared" ca="1" si="11"/>
        <v>48458</v>
      </c>
      <c r="E110" s="14">
        <f t="shared" ca="1" si="12"/>
        <v>0</v>
      </c>
      <c r="F110" s="4">
        <f t="shared" ca="1" si="9"/>
        <v>0</v>
      </c>
      <c r="G110" s="4">
        <f t="shared" ca="1" si="13"/>
        <v>0</v>
      </c>
      <c r="H110" s="14">
        <f t="shared" ca="1" si="10"/>
        <v>0</v>
      </c>
      <c r="I110" s="17">
        <f t="shared" ca="1" si="14"/>
        <v>0</v>
      </c>
      <c r="J110" s="14">
        <f t="shared" ca="1" si="15"/>
        <v>0</v>
      </c>
      <c r="K110" s="3">
        <f t="shared" ca="1" si="17"/>
        <v>52</v>
      </c>
      <c r="L110" s="3" t="str">
        <f t="shared" ca="1" si="16"/>
        <v/>
      </c>
    </row>
    <row r="111" spans="3:12" x14ac:dyDescent="0.3">
      <c r="C111" s="2">
        <v>100</v>
      </c>
      <c r="D111" s="16">
        <f t="shared" ca="1" si="11"/>
        <v>48488</v>
      </c>
      <c r="E111" s="14">
        <f t="shared" ca="1" si="12"/>
        <v>0</v>
      </c>
      <c r="F111" s="4">
        <f t="shared" ca="1" si="9"/>
        <v>0</v>
      </c>
      <c r="G111" s="4">
        <f t="shared" ca="1" si="13"/>
        <v>0</v>
      </c>
      <c r="H111" s="14">
        <f t="shared" ca="1" si="10"/>
        <v>0</v>
      </c>
      <c r="I111" s="17">
        <f t="shared" ca="1" si="14"/>
        <v>0</v>
      </c>
      <c r="J111" s="14">
        <f t="shared" ca="1" si="15"/>
        <v>0</v>
      </c>
      <c r="K111" s="3">
        <f t="shared" ca="1" si="17"/>
        <v>52</v>
      </c>
      <c r="L111" s="3" t="str">
        <f t="shared" ca="1" si="16"/>
        <v/>
      </c>
    </row>
    <row r="112" spans="3:12" x14ac:dyDescent="0.3">
      <c r="C112" s="2">
        <v>101</v>
      </c>
      <c r="D112" s="16">
        <f t="shared" ca="1" si="11"/>
        <v>48519</v>
      </c>
      <c r="E112" s="14">
        <f t="shared" ca="1" si="12"/>
        <v>0</v>
      </c>
      <c r="F112" s="4">
        <f t="shared" ca="1" si="9"/>
        <v>0</v>
      </c>
      <c r="G112" s="4">
        <f t="shared" ca="1" si="13"/>
        <v>0</v>
      </c>
      <c r="H112" s="14">
        <f t="shared" ca="1" si="10"/>
        <v>0</v>
      </c>
      <c r="I112" s="17">
        <f t="shared" ca="1" si="14"/>
        <v>0</v>
      </c>
      <c r="J112" s="14">
        <f t="shared" ca="1" si="15"/>
        <v>0</v>
      </c>
      <c r="K112" s="3">
        <f t="shared" ca="1" si="17"/>
        <v>52</v>
      </c>
      <c r="L112" s="3" t="str">
        <f t="shared" ca="1" si="16"/>
        <v/>
      </c>
    </row>
    <row r="113" spans="3:12" x14ac:dyDescent="0.3">
      <c r="C113" s="2">
        <v>102</v>
      </c>
      <c r="D113" s="16">
        <f t="shared" ca="1" si="11"/>
        <v>48549</v>
      </c>
      <c r="E113" s="14">
        <f t="shared" ca="1" si="12"/>
        <v>0</v>
      </c>
      <c r="F113" s="4">
        <f t="shared" ca="1" si="9"/>
        <v>0</v>
      </c>
      <c r="G113" s="4">
        <f t="shared" ca="1" si="13"/>
        <v>0</v>
      </c>
      <c r="H113" s="14">
        <f t="shared" ca="1" si="10"/>
        <v>0</v>
      </c>
      <c r="I113" s="17">
        <f t="shared" ca="1" si="14"/>
        <v>0</v>
      </c>
      <c r="J113" s="14">
        <f t="shared" ca="1" si="15"/>
        <v>0</v>
      </c>
      <c r="K113" s="3">
        <f t="shared" ca="1" si="17"/>
        <v>52</v>
      </c>
      <c r="L113" s="3" t="str">
        <f t="shared" ca="1" si="16"/>
        <v/>
      </c>
    </row>
    <row r="114" spans="3:12" x14ac:dyDescent="0.3">
      <c r="C114" s="2">
        <v>103</v>
      </c>
      <c r="D114" s="16">
        <f t="shared" ca="1" si="11"/>
        <v>48580</v>
      </c>
      <c r="E114" s="14">
        <f t="shared" ca="1" si="12"/>
        <v>0</v>
      </c>
      <c r="F114" s="4">
        <f t="shared" ca="1" si="9"/>
        <v>0</v>
      </c>
      <c r="G114" s="4">
        <f t="shared" ca="1" si="13"/>
        <v>0</v>
      </c>
      <c r="H114" s="14">
        <f t="shared" ca="1" si="10"/>
        <v>0</v>
      </c>
      <c r="I114" s="17">
        <f t="shared" ca="1" si="14"/>
        <v>0</v>
      </c>
      <c r="J114" s="14">
        <f t="shared" ca="1" si="15"/>
        <v>0</v>
      </c>
      <c r="K114" s="3">
        <f t="shared" ca="1" si="17"/>
        <v>52</v>
      </c>
      <c r="L114" s="3" t="str">
        <f t="shared" ca="1" si="16"/>
        <v/>
      </c>
    </row>
    <row r="115" spans="3:12" x14ac:dyDescent="0.3">
      <c r="C115" s="2">
        <v>104</v>
      </c>
      <c r="D115" s="16">
        <f t="shared" ca="1" si="11"/>
        <v>48611</v>
      </c>
      <c r="E115" s="14">
        <f t="shared" ca="1" si="12"/>
        <v>0</v>
      </c>
      <c r="F115" s="4">
        <f t="shared" ca="1" si="9"/>
        <v>0</v>
      </c>
      <c r="G115" s="4">
        <f t="shared" ca="1" si="13"/>
        <v>0</v>
      </c>
      <c r="H115" s="14">
        <f t="shared" ca="1" si="10"/>
        <v>0</v>
      </c>
      <c r="I115" s="17">
        <f t="shared" ca="1" si="14"/>
        <v>0</v>
      </c>
      <c r="J115" s="14">
        <f t="shared" ca="1" si="15"/>
        <v>0</v>
      </c>
      <c r="K115" s="3">
        <f t="shared" ca="1" si="17"/>
        <v>52</v>
      </c>
      <c r="L115" s="3" t="str">
        <f t="shared" ca="1" si="16"/>
        <v/>
      </c>
    </row>
    <row r="116" spans="3:12" x14ac:dyDescent="0.3">
      <c r="C116" s="2">
        <v>105</v>
      </c>
      <c r="D116" s="16">
        <f t="shared" ca="1" si="11"/>
        <v>48639</v>
      </c>
      <c r="E116" s="14">
        <f t="shared" ca="1" si="12"/>
        <v>0</v>
      </c>
      <c r="F116" s="4">
        <f t="shared" ca="1" si="9"/>
        <v>0</v>
      </c>
      <c r="G116" s="4">
        <f t="shared" ca="1" si="13"/>
        <v>0</v>
      </c>
      <c r="H116" s="14">
        <f t="shared" ca="1" si="10"/>
        <v>0</v>
      </c>
      <c r="I116" s="17">
        <f t="shared" ca="1" si="14"/>
        <v>0</v>
      </c>
      <c r="J116" s="14">
        <f t="shared" ca="1" si="15"/>
        <v>0</v>
      </c>
      <c r="K116" s="3">
        <f t="shared" ca="1" si="17"/>
        <v>52</v>
      </c>
      <c r="L116" s="3" t="str">
        <f t="shared" ca="1" si="16"/>
        <v/>
      </c>
    </row>
    <row r="117" spans="3:12" x14ac:dyDescent="0.3">
      <c r="C117" s="2">
        <v>106</v>
      </c>
      <c r="D117" s="16">
        <f t="shared" ca="1" si="11"/>
        <v>48670</v>
      </c>
      <c r="E117" s="14">
        <f t="shared" ca="1" si="12"/>
        <v>0</v>
      </c>
      <c r="F117" s="4">
        <f t="shared" ca="1" si="9"/>
        <v>0</v>
      </c>
      <c r="G117" s="4">
        <f t="shared" ca="1" si="13"/>
        <v>0</v>
      </c>
      <c r="H117" s="14">
        <f t="shared" ca="1" si="10"/>
        <v>0</v>
      </c>
      <c r="I117" s="17">
        <f t="shared" ca="1" si="14"/>
        <v>0</v>
      </c>
      <c r="J117" s="14">
        <f t="shared" ca="1" si="15"/>
        <v>0</v>
      </c>
      <c r="K117" s="3">
        <f t="shared" ca="1" si="17"/>
        <v>52</v>
      </c>
      <c r="L117" s="3" t="str">
        <f t="shared" ca="1" si="16"/>
        <v/>
      </c>
    </row>
    <row r="118" spans="3:12" x14ac:dyDescent="0.3">
      <c r="C118" s="2">
        <v>107</v>
      </c>
      <c r="D118" s="16">
        <f t="shared" ca="1" si="11"/>
        <v>48700</v>
      </c>
      <c r="E118" s="14">
        <f t="shared" ca="1" si="12"/>
        <v>0</v>
      </c>
      <c r="F118" s="4">
        <f t="shared" ca="1" si="9"/>
        <v>0</v>
      </c>
      <c r="G118" s="4">
        <f t="shared" ca="1" si="13"/>
        <v>0</v>
      </c>
      <c r="H118" s="14">
        <f t="shared" ca="1" si="10"/>
        <v>0</v>
      </c>
      <c r="I118" s="17">
        <f t="shared" ca="1" si="14"/>
        <v>0</v>
      </c>
      <c r="J118" s="14">
        <f t="shared" ca="1" si="15"/>
        <v>0</v>
      </c>
      <c r="K118" s="3">
        <f t="shared" ca="1" si="17"/>
        <v>52</v>
      </c>
      <c r="L118" s="3" t="str">
        <f t="shared" ca="1" si="16"/>
        <v/>
      </c>
    </row>
    <row r="119" spans="3:12" x14ac:dyDescent="0.3">
      <c r="C119" s="2">
        <v>108</v>
      </c>
      <c r="D119" s="16">
        <f t="shared" ca="1" si="11"/>
        <v>48731</v>
      </c>
      <c r="E119" s="14">
        <f t="shared" ca="1" si="12"/>
        <v>0</v>
      </c>
      <c r="F119" s="4">
        <f t="shared" ca="1" si="9"/>
        <v>0</v>
      </c>
      <c r="G119" s="4">
        <f t="shared" ca="1" si="13"/>
        <v>0</v>
      </c>
      <c r="H119" s="14">
        <f t="shared" ca="1" si="10"/>
        <v>0</v>
      </c>
      <c r="I119" s="17">
        <f t="shared" ca="1" si="14"/>
        <v>0</v>
      </c>
      <c r="J119" s="14">
        <f t="shared" ca="1" si="15"/>
        <v>0</v>
      </c>
      <c r="K119" s="3">
        <f t="shared" ca="1" si="17"/>
        <v>52</v>
      </c>
      <c r="L119" s="3" t="str">
        <f t="shared" ca="1" si="16"/>
        <v/>
      </c>
    </row>
    <row r="120" spans="3:12" x14ac:dyDescent="0.3">
      <c r="C120" s="2">
        <v>109</v>
      </c>
      <c r="D120" s="16">
        <f t="shared" ca="1" si="11"/>
        <v>48761</v>
      </c>
      <c r="E120" s="14">
        <f t="shared" ca="1" si="12"/>
        <v>0</v>
      </c>
      <c r="F120" s="4">
        <f t="shared" ca="1" si="9"/>
        <v>0</v>
      </c>
      <c r="G120" s="4">
        <f t="shared" ca="1" si="13"/>
        <v>0</v>
      </c>
      <c r="H120" s="14">
        <f t="shared" ca="1" si="10"/>
        <v>0</v>
      </c>
      <c r="I120" s="17">
        <f t="shared" ca="1" si="14"/>
        <v>0</v>
      </c>
      <c r="J120" s="14">
        <f t="shared" ca="1" si="15"/>
        <v>0</v>
      </c>
      <c r="K120" s="3">
        <f t="shared" ca="1" si="17"/>
        <v>53</v>
      </c>
      <c r="L120" s="3" t="str">
        <f t="shared" ca="1" si="16"/>
        <v/>
      </c>
    </row>
    <row r="121" spans="3:12" x14ac:dyDescent="0.3">
      <c r="C121" s="2">
        <v>110</v>
      </c>
      <c r="D121" s="16">
        <f t="shared" ca="1" si="11"/>
        <v>48792</v>
      </c>
      <c r="E121" s="14">
        <f t="shared" ca="1" si="12"/>
        <v>0</v>
      </c>
      <c r="F121" s="4">
        <f t="shared" ca="1" si="9"/>
        <v>0</v>
      </c>
      <c r="G121" s="4">
        <f t="shared" ca="1" si="13"/>
        <v>0</v>
      </c>
      <c r="H121" s="14">
        <f t="shared" ca="1" si="10"/>
        <v>0</v>
      </c>
      <c r="I121" s="17">
        <f t="shared" ca="1" si="14"/>
        <v>0</v>
      </c>
      <c r="J121" s="14">
        <f t="shared" ca="1" si="15"/>
        <v>0</v>
      </c>
      <c r="K121" s="3">
        <f t="shared" ca="1" si="17"/>
        <v>53</v>
      </c>
      <c r="L121" s="3" t="str">
        <f t="shared" ca="1" si="16"/>
        <v/>
      </c>
    </row>
    <row r="122" spans="3:12" x14ac:dyDescent="0.3">
      <c r="C122" s="2">
        <v>111</v>
      </c>
      <c r="D122" s="16">
        <f t="shared" ca="1" si="11"/>
        <v>48823</v>
      </c>
      <c r="E122" s="14">
        <f t="shared" ca="1" si="12"/>
        <v>0</v>
      </c>
      <c r="F122" s="4">
        <f t="shared" ca="1" si="9"/>
        <v>0</v>
      </c>
      <c r="G122" s="4">
        <f t="shared" ca="1" si="13"/>
        <v>0</v>
      </c>
      <c r="H122" s="14">
        <f t="shared" ca="1" si="10"/>
        <v>0</v>
      </c>
      <c r="I122" s="17">
        <f t="shared" ca="1" si="14"/>
        <v>0</v>
      </c>
      <c r="J122" s="14">
        <f t="shared" ca="1" si="15"/>
        <v>0</v>
      </c>
      <c r="K122" s="3">
        <f t="shared" ca="1" si="17"/>
        <v>53</v>
      </c>
      <c r="L122" s="3" t="str">
        <f t="shared" ca="1" si="16"/>
        <v/>
      </c>
    </row>
    <row r="123" spans="3:12" x14ac:dyDescent="0.3">
      <c r="C123" s="2">
        <v>112</v>
      </c>
      <c r="D123" s="16">
        <f t="shared" ca="1" si="11"/>
        <v>48853</v>
      </c>
      <c r="E123" s="14">
        <f t="shared" ca="1" si="12"/>
        <v>0</v>
      </c>
      <c r="F123" s="4">
        <f t="shared" ca="1" si="9"/>
        <v>0</v>
      </c>
      <c r="G123" s="4">
        <f t="shared" ca="1" si="13"/>
        <v>0</v>
      </c>
      <c r="H123" s="14">
        <f t="shared" ca="1" si="10"/>
        <v>0</v>
      </c>
      <c r="I123" s="17">
        <f t="shared" ca="1" si="14"/>
        <v>0</v>
      </c>
      <c r="J123" s="14">
        <f t="shared" ca="1" si="15"/>
        <v>0</v>
      </c>
      <c r="K123" s="3">
        <f t="shared" ca="1" si="17"/>
        <v>53</v>
      </c>
      <c r="L123" s="3" t="str">
        <f t="shared" ca="1" si="16"/>
        <v/>
      </c>
    </row>
    <row r="124" spans="3:12" x14ac:dyDescent="0.3">
      <c r="C124" s="2">
        <v>113</v>
      </c>
      <c r="D124" s="16">
        <f t="shared" ca="1" si="11"/>
        <v>48884</v>
      </c>
      <c r="E124" s="14">
        <f t="shared" ca="1" si="12"/>
        <v>0</v>
      </c>
      <c r="F124" s="4">
        <f t="shared" ca="1" si="9"/>
        <v>0</v>
      </c>
      <c r="G124" s="4">
        <f t="shared" ca="1" si="13"/>
        <v>0</v>
      </c>
      <c r="H124" s="14">
        <f t="shared" ca="1" si="10"/>
        <v>0</v>
      </c>
      <c r="I124" s="17">
        <f t="shared" ca="1" si="14"/>
        <v>0</v>
      </c>
      <c r="J124" s="14">
        <f t="shared" ca="1" si="15"/>
        <v>0</v>
      </c>
      <c r="K124" s="3">
        <f t="shared" ca="1" si="17"/>
        <v>53</v>
      </c>
      <c r="L124" s="3" t="str">
        <f t="shared" ca="1" si="16"/>
        <v/>
      </c>
    </row>
    <row r="125" spans="3:12" x14ac:dyDescent="0.3">
      <c r="C125" s="2">
        <v>114</v>
      </c>
      <c r="D125" s="16">
        <f t="shared" ca="1" si="11"/>
        <v>48914</v>
      </c>
      <c r="E125" s="14">
        <f t="shared" ca="1" si="12"/>
        <v>0</v>
      </c>
      <c r="F125" s="4">
        <f t="shared" ca="1" si="9"/>
        <v>0</v>
      </c>
      <c r="G125" s="4">
        <f t="shared" ca="1" si="13"/>
        <v>0</v>
      </c>
      <c r="H125" s="14">
        <f t="shared" ca="1" si="10"/>
        <v>0</v>
      </c>
      <c r="I125" s="17">
        <f t="shared" ca="1" si="14"/>
        <v>0</v>
      </c>
      <c r="J125" s="14">
        <f t="shared" ca="1" si="15"/>
        <v>0</v>
      </c>
      <c r="K125" s="3">
        <f t="shared" ca="1" si="17"/>
        <v>53</v>
      </c>
      <c r="L125" s="3" t="str">
        <f t="shared" ca="1" si="16"/>
        <v/>
      </c>
    </row>
    <row r="126" spans="3:12" x14ac:dyDescent="0.3">
      <c r="C126" s="2">
        <v>115</v>
      </c>
      <c r="D126" s="16">
        <f t="shared" ca="1" si="11"/>
        <v>48945</v>
      </c>
      <c r="E126" s="14">
        <f t="shared" ca="1" si="12"/>
        <v>0</v>
      </c>
      <c r="F126" s="4">
        <f t="shared" ca="1" si="9"/>
        <v>0</v>
      </c>
      <c r="G126" s="4">
        <f t="shared" ca="1" si="13"/>
        <v>0</v>
      </c>
      <c r="H126" s="14">
        <f t="shared" ca="1" si="10"/>
        <v>0</v>
      </c>
      <c r="I126" s="17">
        <f t="shared" ca="1" si="14"/>
        <v>0</v>
      </c>
      <c r="J126" s="14">
        <f t="shared" ca="1" si="15"/>
        <v>0</v>
      </c>
      <c r="K126" s="3">
        <f t="shared" ca="1" si="17"/>
        <v>53</v>
      </c>
      <c r="L126" s="3" t="str">
        <f t="shared" ca="1" si="16"/>
        <v/>
      </c>
    </row>
    <row r="127" spans="3:12" x14ac:dyDescent="0.3">
      <c r="C127" s="2">
        <v>116</v>
      </c>
      <c r="D127" s="16">
        <f t="shared" ca="1" si="11"/>
        <v>48976</v>
      </c>
      <c r="E127" s="14">
        <f t="shared" ca="1" si="12"/>
        <v>0</v>
      </c>
      <c r="F127" s="4">
        <f t="shared" ca="1" si="9"/>
        <v>0</v>
      </c>
      <c r="G127" s="4">
        <f t="shared" ca="1" si="13"/>
        <v>0</v>
      </c>
      <c r="H127" s="14">
        <f t="shared" ca="1" si="10"/>
        <v>0</v>
      </c>
      <c r="I127" s="17">
        <f t="shared" ca="1" si="14"/>
        <v>0</v>
      </c>
      <c r="J127" s="14">
        <f t="shared" ca="1" si="15"/>
        <v>0</v>
      </c>
      <c r="K127" s="3">
        <f t="shared" ca="1" si="17"/>
        <v>53</v>
      </c>
      <c r="L127" s="3" t="str">
        <f t="shared" ca="1" si="16"/>
        <v/>
      </c>
    </row>
    <row r="128" spans="3:12" x14ac:dyDescent="0.3">
      <c r="C128" s="2">
        <v>117</v>
      </c>
      <c r="D128" s="16">
        <f t="shared" ca="1" si="11"/>
        <v>49004</v>
      </c>
      <c r="E128" s="14">
        <f t="shared" ca="1" si="12"/>
        <v>0</v>
      </c>
      <c r="F128" s="4">
        <f t="shared" ca="1" si="9"/>
        <v>0</v>
      </c>
      <c r="G128" s="4">
        <f t="shared" ca="1" si="13"/>
        <v>0</v>
      </c>
      <c r="H128" s="14">
        <f t="shared" ca="1" si="10"/>
        <v>0</v>
      </c>
      <c r="I128" s="17">
        <f t="shared" ca="1" si="14"/>
        <v>0</v>
      </c>
      <c r="J128" s="14">
        <f t="shared" ca="1" si="15"/>
        <v>0</v>
      </c>
      <c r="K128" s="3">
        <f t="shared" ca="1" si="17"/>
        <v>53</v>
      </c>
      <c r="L128" s="3" t="str">
        <f t="shared" ca="1" si="16"/>
        <v/>
      </c>
    </row>
    <row r="129" spans="3:12" x14ac:dyDescent="0.3">
      <c r="C129" s="2">
        <v>118</v>
      </c>
      <c r="D129" s="16">
        <f t="shared" ca="1" si="11"/>
        <v>49035</v>
      </c>
      <c r="E129" s="14">
        <f t="shared" ca="1" si="12"/>
        <v>0</v>
      </c>
      <c r="F129" s="4">
        <f t="shared" ca="1" si="9"/>
        <v>0</v>
      </c>
      <c r="G129" s="4">
        <f t="shared" ca="1" si="13"/>
        <v>0</v>
      </c>
      <c r="H129" s="14">
        <f t="shared" ca="1" si="10"/>
        <v>0</v>
      </c>
      <c r="I129" s="17">
        <f t="shared" ca="1" si="14"/>
        <v>0</v>
      </c>
      <c r="J129" s="14">
        <f t="shared" ca="1" si="15"/>
        <v>0</v>
      </c>
      <c r="K129" s="3">
        <f t="shared" ca="1" si="17"/>
        <v>53</v>
      </c>
      <c r="L129" s="3" t="str">
        <f t="shared" ca="1" si="16"/>
        <v/>
      </c>
    </row>
    <row r="130" spans="3:12" x14ac:dyDescent="0.3">
      <c r="C130" s="2">
        <v>119</v>
      </c>
      <c r="D130" s="16">
        <f t="shared" ca="1" si="11"/>
        <v>49065</v>
      </c>
      <c r="E130" s="14">
        <f t="shared" ca="1" si="12"/>
        <v>0</v>
      </c>
      <c r="F130" s="4">
        <f t="shared" ca="1" si="9"/>
        <v>0</v>
      </c>
      <c r="G130" s="4">
        <f t="shared" ca="1" si="13"/>
        <v>0</v>
      </c>
      <c r="H130" s="14">
        <f t="shared" ca="1" si="10"/>
        <v>0</v>
      </c>
      <c r="I130" s="17">
        <f t="shared" ca="1" si="14"/>
        <v>0</v>
      </c>
      <c r="J130" s="14">
        <f t="shared" ca="1" si="15"/>
        <v>0</v>
      </c>
      <c r="K130" s="3">
        <f t="shared" ca="1" si="17"/>
        <v>53</v>
      </c>
      <c r="L130" s="3" t="str">
        <f t="shared" ca="1" si="16"/>
        <v/>
      </c>
    </row>
    <row r="131" spans="3:12" x14ac:dyDescent="0.3">
      <c r="C131" s="2">
        <v>120</v>
      </c>
      <c r="D131" s="16">
        <f t="shared" ca="1" si="11"/>
        <v>49096</v>
      </c>
      <c r="E131" s="14">
        <f t="shared" ca="1" si="12"/>
        <v>0</v>
      </c>
      <c r="F131" s="4">
        <f t="shared" ca="1" si="9"/>
        <v>0</v>
      </c>
      <c r="G131" s="4">
        <f t="shared" ca="1" si="13"/>
        <v>0</v>
      </c>
      <c r="H131" s="14">
        <f t="shared" ca="1" si="10"/>
        <v>0</v>
      </c>
      <c r="I131" s="17">
        <f t="shared" ca="1" si="14"/>
        <v>0</v>
      </c>
      <c r="J131" s="14">
        <f t="shared" ca="1" si="15"/>
        <v>0</v>
      </c>
      <c r="K131" s="3">
        <f t="shared" ca="1" si="17"/>
        <v>53</v>
      </c>
      <c r="L131" s="3" t="str">
        <f t="shared" ca="1" si="16"/>
        <v/>
      </c>
    </row>
    <row r="132" spans="3:12" x14ac:dyDescent="0.3">
      <c r="C132" s="2">
        <v>121</v>
      </c>
      <c r="D132" s="16">
        <f t="shared" ca="1" si="11"/>
        <v>49126</v>
      </c>
      <c r="E132" s="14">
        <f t="shared" ca="1" si="12"/>
        <v>0</v>
      </c>
      <c r="F132" s="4">
        <f t="shared" ca="1" si="9"/>
        <v>0</v>
      </c>
      <c r="G132" s="4">
        <f t="shared" ca="1" si="13"/>
        <v>0</v>
      </c>
      <c r="H132" s="14">
        <f t="shared" ca="1" si="10"/>
        <v>0</v>
      </c>
      <c r="I132" s="17">
        <f t="shared" ca="1" si="14"/>
        <v>0</v>
      </c>
      <c r="J132" s="14">
        <f t="shared" ca="1" si="15"/>
        <v>0</v>
      </c>
      <c r="K132" s="3">
        <f t="shared" ca="1" si="17"/>
        <v>54</v>
      </c>
      <c r="L132" s="3" t="str">
        <f t="shared" ca="1" si="16"/>
        <v/>
      </c>
    </row>
    <row r="133" spans="3:12" x14ac:dyDescent="0.3">
      <c r="C133" s="2">
        <v>122</v>
      </c>
      <c r="D133" s="16">
        <f t="shared" ca="1" si="11"/>
        <v>49157</v>
      </c>
      <c r="E133" s="14">
        <f t="shared" ca="1" si="12"/>
        <v>0</v>
      </c>
      <c r="F133" s="4">
        <f t="shared" ca="1" si="9"/>
        <v>0</v>
      </c>
      <c r="G133" s="4">
        <f t="shared" ca="1" si="13"/>
        <v>0</v>
      </c>
      <c r="H133" s="14">
        <f t="shared" ca="1" si="10"/>
        <v>0</v>
      </c>
      <c r="I133" s="17">
        <f t="shared" ca="1" si="14"/>
        <v>0</v>
      </c>
      <c r="J133" s="14">
        <f t="shared" ca="1" si="15"/>
        <v>0</v>
      </c>
      <c r="K133" s="3">
        <f t="shared" ca="1" si="17"/>
        <v>54</v>
      </c>
      <c r="L133" s="3" t="str">
        <f t="shared" ca="1" si="16"/>
        <v/>
      </c>
    </row>
    <row r="134" spans="3:12" x14ac:dyDescent="0.3">
      <c r="C134" s="2">
        <v>123</v>
      </c>
      <c r="D134" s="16">
        <f t="shared" ca="1" si="11"/>
        <v>49188</v>
      </c>
      <c r="E134" s="14">
        <f t="shared" ca="1" si="12"/>
        <v>0</v>
      </c>
      <c r="F134" s="4">
        <f t="shared" ca="1" si="9"/>
        <v>0</v>
      </c>
      <c r="G134" s="4">
        <f t="shared" ca="1" si="13"/>
        <v>0</v>
      </c>
      <c r="H134" s="14">
        <f t="shared" ca="1" si="10"/>
        <v>0</v>
      </c>
      <c r="I134" s="17">
        <f t="shared" ca="1" si="14"/>
        <v>0</v>
      </c>
      <c r="J134" s="14">
        <f t="shared" ca="1" si="15"/>
        <v>0</v>
      </c>
      <c r="K134" s="3">
        <f t="shared" ca="1" si="17"/>
        <v>54</v>
      </c>
      <c r="L134" s="3" t="str">
        <f t="shared" ca="1" si="16"/>
        <v/>
      </c>
    </row>
    <row r="135" spans="3:12" x14ac:dyDescent="0.3">
      <c r="C135" s="2">
        <v>124</v>
      </c>
      <c r="D135" s="16">
        <f t="shared" ca="1" si="11"/>
        <v>49218</v>
      </c>
      <c r="E135" s="14">
        <f t="shared" ca="1" si="12"/>
        <v>0</v>
      </c>
      <c r="F135" s="4">
        <f t="shared" ca="1" si="9"/>
        <v>0</v>
      </c>
      <c r="G135" s="4">
        <f t="shared" ca="1" si="13"/>
        <v>0</v>
      </c>
      <c r="H135" s="14">
        <f t="shared" ca="1" si="10"/>
        <v>0</v>
      </c>
      <c r="I135" s="17">
        <f t="shared" ca="1" si="14"/>
        <v>0</v>
      </c>
      <c r="J135" s="14">
        <f t="shared" ca="1" si="15"/>
        <v>0</v>
      </c>
      <c r="K135" s="3">
        <f t="shared" ca="1" si="17"/>
        <v>54</v>
      </c>
      <c r="L135" s="3" t="str">
        <f t="shared" ca="1" si="16"/>
        <v/>
      </c>
    </row>
    <row r="136" spans="3:12" x14ac:dyDescent="0.3">
      <c r="C136" s="2">
        <v>125</v>
      </c>
      <c r="D136" s="16">
        <f t="shared" ca="1" si="11"/>
        <v>49249</v>
      </c>
      <c r="E136" s="14">
        <f t="shared" ca="1" si="12"/>
        <v>0</v>
      </c>
      <c r="F136" s="4">
        <f t="shared" ca="1" si="9"/>
        <v>0</v>
      </c>
      <c r="G136" s="4">
        <f t="shared" ca="1" si="13"/>
        <v>0</v>
      </c>
      <c r="H136" s="14">
        <f t="shared" ca="1" si="10"/>
        <v>0</v>
      </c>
      <c r="I136" s="17">
        <f t="shared" ca="1" si="14"/>
        <v>0</v>
      </c>
      <c r="J136" s="14">
        <f t="shared" ca="1" si="15"/>
        <v>0</v>
      </c>
      <c r="K136" s="3">
        <f t="shared" ca="1" si="17"/>
        <v>54</v>
      </c>
      <c r="L136" s="3" t="str">
        <f t="shared" ca="1" si="16"/>
        <v/>
      </c>
    </row>
    <row r="137" spans="3:12" x14ac:dyDescent="0.3">
      <c r="C137" s="2">
        <v>126</v>
      </c>
      <c r="D137" s="16">
        <f t="shared" ca="1" si="11"/>
        <v>49279</v>
      </c>
      <c r="E137" s="14">
        <f t="shared" ca="1" si="12"/>
        <v>0</v>
      </c>
      <c r="F137" s="4">
        <f t="shared" ca="1" si="9"/>
        <v>0</v>
      </c>
      <c r="G137" s="4">
        <f t="shared" ca="1" si="13"/>
        <v>0</v>
      </c>
      <c r="H137" s="14">
        <f t="shared" ca="1" si="10"/>
        <v>0</v>
      </c>
      <c r="I137" s="17">
        <f t="shared" ca="1" si="14"/>
        <v>0</v>
      </c>
      <c r="J137" s="14">
        <f t="shared" ca="1" si="15"/>
        <v>0</v>
      </c>
      <c r="K137" s="3">
        <f t="shared" ca="1" si="17"/>
        <v>54</v>
      </c>
      <c r="L137" s="3" t="str">
        <f t="shared" ca="1" si="16"/>
        <v/>
      </c>
    </row>
    <row r="138" spans="3:12" x14ac:dyDescent="0.3">
      <c r="C138" s="2">
        <v>127</v>
      </c>
      <c r="D138" s="16">
        <f t="shared" ca="1" si="11"/>
        <v>49310</v>
      </c>
      <c r="E138" s="14">
        <f t="shared" ca="1" si="12"/>
        <v>0</v>
      </c>
      <c r="F138" s="4">
        <f t="shared" ca="1" si="9"/>
        <v>0</v>
      </c>
      <c r="G138" s="4">
        <f t="shared" ca="1" si="13"/>
        <v>0</v>
      </c>
      <c r="H138" s="14">
        <f t="shared" ca="1" si="10"/>
        <v>0</v>
      </c>
      <c r="I138" s="17">
        <f t="shared" ca="1" si="14"/>
        <v>0</v>
      </c>
      <c r="J138" s="14">
        <f t="shared" ca="1" si="15"/>
        <v>0</v>
      </c>
      <c r="K138" s="3">
        <f t="shared" ca="1" si="17"/>
        <v>54</v>
      </c>
      <c r="L138" s="3" t="str">
        <f t="shared" ca="1" si="16"/>
        <v/>
      </c>
    </row>
    <row r="139" spans="3:12" x14ac:dyDescent="0.3">
      <c r="C139" s="2">
        <v>128</v>
      </c>
      <c r="D139" s="16">
        <f t="shared" ca="1" si="11"/>
        <v>49341</v>
      </c>
      <c r="E139" s="14">
        <f t="shared" ca="1" si="12"/>
        <v>0</v>
      </c>
      <c r="F139" s="4">
        <f t="shared" ca="1" si="9"/>
        <v>0</v>
      </c>
      <c r="G139" s="4">
        <f t="shared" ca="1" si="13"/>
        <v>0</v>
      </c>
      <c r="H139" s="14">
        <f t="shared" ca="1" si="10"/>
        <v>0</v>
      </c>
      <c r="I139" s="17">
        <f t="shared" ca="1" si="14"/>
        <v>0</v>
      </c>
      <c r="J139" s="14">
        <f t="shared" ca="1" si="15"/>
        <v>0</v>
      </c>
      <c r="K139" s="3">
        <f t="shared" ca="1" si="17"/>
        <v>54</v>
      </c>
      <c r="L139" s="3" t="str">
        <f t="shared" ca="1" si="16"/>
        <v/>
      </c>
    </row>
    <row r="140" spans="3:12" x14ac:dyDescent="0.3">
      <c r="C140" s="2">
        <v>129</v>
      </c>
      <c r="D140" s="16">
        <f t="shared" ca="1" si="11"/>
        <v>49369</v>
      </c>
      <c r="E140" s="14">
        <f t="shared" ca="1" si="12"/>
        <v>0</v>
      </c>
      <c r="F140" s="4">
        <f t="shared" ref="F140:F203" ca="1" si="18">IF(E140&gt;$B$9,$B$9,(E140+(E140*(($B$7/12)))))</f>
        <v>0</v>
      </c>
      <c r="G140" s="4">
        <f t="shared" ca="1" si="13"/>
        <v>0</v>
      </c>
      <c r="H140" s="14">
        <f t="shared" ref="H140:H203" ca="1" si="19">(E140*($B$7/12))</f>
        <v>0</v>
      </c>
      <c r="I140" s="17">
        <f t="shared" ca="1" si="14"/>
        <v>0</v>
      </c>
      <c r="J140" s="14">
        <f t="shared" ca="1" si="15"/>
        <v>0</v>
      </c>
      <c r="K140" s="3">
        <f t="shared" ca="1" si="17"/>
        <v>54</v>
      </c>
      <c r="L140" s="3" t="str">
        <f t="shared" ca="1" si="16"/>
        <v/>
      </c>
    </row>
    <row r="141" spans="3:12" x14ac:dyDescent="0.3">
      <c r="C141" s="2">
        <v>130</v>
      </c>
      <c r="D141" s="16">
        <f t="shared" ref="D141:D204" ca="1" si="20">EOMONTH(D140,0)+1</f>
        <v>49400</v>
      </c>
      <c r="E141" s="14">
        <f t="shared" ref="E141:E204" ca="1" si="21">J140</f>
        <v>0</v>
      </c>
      <c r="F141" s="4">
        <f t="shared" ca="1" si="18"/>
        <v>0</v>
      </c>
      <c r="G141" s="4">
        <f t="shared" ref="G141:G204" ca="1" si="22">IF(E141&lt;$E$8,0,IF(D141&lt;TODAY(),0,IF(E141-F141&lt;$E$8,0,$E$8)))</f>
        <v>0</v>
      </c>
      <c r="H141" s="14">
        <f t="shared" ca="1" si="19"/>
        <v>0</v>
      </c>
      <c r="I141" s="17">
        <f t="shared" ref="I141:I204" ca="1" si="23">(F141-H141)+G141</f>
        <v>0</v>
      </c>
      <c r="J141" s="14">
        <f t="shared" ref="J141:J204" ca="1" si="24">E141-I141</f>
        <v>0</v>
      </c>
      <c r="K141" s="3">
        <f t="shared" ca="1" si="17"/>
        <v>54</v>
      </c>
      <c r="L141" s="3" t="str">
        <f t="shared" ref="L141:L204" ca="1" si="25">IF(D141&lt;TODAY(),"Yes","")</f>
        <v/>
      </c>
    </row>
    <row r="142" spans="3:12" x14ac:dyDescent="0.3">
      <c r="C142" s="2">
        <v>131</v>
      </c>
      <c r="D142" s="16">
        <f t="shared" ca="1" si="20"/>
        <v>49430</v>
      </c>
      <c r="E142" s="14">
        <f t="shared" ca="1" si="21"/>
        <v>0</v>
      </c>
      <c r="F142" s="4">
        <f t="shared" ca="1" si="18"/>
        <v>0</v>
      </c>
      <c r="G142" s="4">
        <f t="shared" ca="1" si="22"/>
        <v>0</v>
      </c>
      <c r="H142" s="14">
        <f t="shared" ca="1" si="19"/>
        <v>0</v>
      </c>
      <c r="I142" s="17">
        <f t="shared" ca="1" si="23"/>
        <v>0</v>
      </c>
      <c r="J142" s="14">
        <f t="shared" ca="1" si="24"/>
        <v>0</v>
      </c>
      <c r="K142" s="3">
        <f t="shared" ref="K142:K205" ca="1" si="26">ROUNDDOWN(((D142-$E$3)/365.25),0)</f>
        <v>54</v>
      </c>
      <c r="L142" s="3" t="str">
        <f t="shared" ca="1" si="25"/>
        <v/>
      </c>
    </row>
    <row r="143" spans="3:12" x14ac:dyDescent="0.3">
      <c r="C143" s="2">
        <v>132</v>
      </c>
      <c r="D143" s="16">
        <f t="shared" ca="1" si="20"/>
        <v>49461</v>
      </c>
      <c r="E143" s="14">
        <f t="shared" ca="1" si="21"/>
        <v>0</v>
      </c>
      <c r="F143" s="4">
        <f t="shared" ca="1" si="18"/>
        <v>0</v>
      </c>
      <c r="G143" s="4">
        <f t="shared" ca="1" si="22"/>
        <v>0</v>
      </c>
      <c r="H143" s="14">
        <f t="shared" ca="1" si="19"/>
        <v>0</v>
      </c>
      <c r="I143" s="17">
        <f t="shared" ca="1" si="23"/>
        <v>0</v>
      </c>
      <c r="J143" s="14">
        <f t="shared" ca="1" si="24"/>
        <v>0</v>
      </c>
      <c r="K143" s="3">
        <f t="shared" ca="1" si="26"/>
        <v>54</v>
      </c>
      <c r="L143" s="3" t="str">
        <f t="shared" ca="1" si="25"/>
        <v/>
      </c>
    </row>
    <row r="144" spans="3:12" x14ac:dyDescent="0.3">
      <c r="C144" s="2">
        <v>133</v>
      </c>
      <c r="D144" s="16">
        <f t="shared" ca="1" si="20"/>
        <v>49491</v>
      </c>
      <c r="E144" s="14">
        <f t="shared" ca="1" si="21"/>
        <v>0</v>
      </c>
      <c r="F144" s="4">
        <f t="shared" ca="1" si="18"/>
        <v>0</v>
      </c>
      <c r="G144" s="4">
        <f t="shared" ca="1" si="22"/>
        <v>0</v>
      </c>
      <c r="H144" s="14">
        <f t="shared" ca="1" si="19"/>
        <v>0</v>
      </c>
      <c r="I144" s="17">
        <f t="shared" ca="1" si="23"/>
        <v>0</v>
      </c>
      <c r="J144" s="14">
        <f t="shared" ca="1" si="24"/>
        <v>0</v>
      </c>
      <c r="K144" s="3">
        <f t="shared" ca="1" si="26"/>
        <v>55</v>
      </c>
      <c r="L144" s="3" t="str">
        <f t="shared" ca="1" si="25"/>
        <v/>
      </c>
    </row>
    <row r="145" spans="3:12" x14ac:dyDescent="0.3">
      <c r="C145" s="2">
        <v>134</v>
      </c>
      <c r="D145" s="16">
        <f t="shared" ca="1" si="20"/>
        <v>49522</v>
      </c>
      <c r="E145" s="14">
        <f t="shared" ca="1" si="21"/>
        <v>0</v>
      </c>
      <c r="F145" s="4">
        <f t="shared" ca="1" si="18"/>
        <v>0</v>
      </c>
      <c r="G145" s="4">
        <f t="shared" ca="1" si="22"/>
        <v>0</v>
      </c>
      <c r="H145" s="14">
        <f t="shared" ca="1" si="19"/>
        <v>0</v>
      </c>
      <c r="I145" s="17">
        <f t="shared" ca="1" si="23"/>
        <v>0</v>
      </c>
      <c r="J145" s="14">
        <f t="shared" ca="1" si="24"/>
        <v>0</v>
      </c>
      <c r="K145" s="3">
        <f t="shared" ca="1" si="26"/>
        <v>55</v>
      </c>
      <c r="L145" s="3" t="str">
        <f t="shared" ca="1" si="25"/>
        <v/>
      </c>
    </row>
    <row r="146" spans="3:12" x14ac:dyDescent="0.3">
      <c r="C146" s="2">
        <v>135</v>
      </c>
      <c r="D146" s="16">
        <f t="shared" ca="1" si="20"/>
        <v>49553</v>
      </c>
      <c r="E146" s="14">
        <f t="shared" ca="1" si="21"/>
        <v>0</v>
      </c>
      <c r="F146" s="4">
        <f t="shared" ca="1" si="18"/>
        <v>0</v>
      </c>
      <c r="G146" s="4">
        <f t="shared" ca="1" si="22"/>
        <v>0</v>
      </c>
      <c r="H146" s="14">
        <f t="shared" ca="1" si="19"/>
        <v>0</v>
      </c>
      <c r="I146" s="17">
        <f t="shared" ca="1" si="23"/>
        <v>0</v>
      </c>
      <c r="J146" s="14">
        <f t="shared" ca="1" si="24"/>
        <v>0</v>
      </c>
      <c r="K146" s="3">
        <f t="shared" ca="1" si="26"/>
        <v>55</v>
      </c>
      <c r="L146" s="3" t="str">
        <f t="shared" ca="1" si="25"/>
        <v/>
      </c>
    </row>
    <row r="147" spans="3:12" x14ac:dyDescent="0.3">
      <c r="C147" s="2">
        <v>136</v>
      </c>
      <c r="D147" s="16">
        <f t="shared" ca="1" si="20"/>
        <v>49583</v>
      </c>
      <c r="E147" s="14">
        <f t="shared" ca="1" si="21"/>
        <v>0</v>
      </c>
      <c r="F147" s="4">
        <f t="shared" ca="1" si="18"/>
        <v>0</v>
      </c>
      <c r="G147" s="4">
        <f t="shared" ca="1" si="22"/>
        <v>0</v>
      </c>
      <c r="H147" s="14">
        <f t="shared" ca="1" si="19"/>
        <v>0</v>
      </c>
      <c r="I147" s="17">
        <f t="shared" ca="1" si="23"/>
        <v>0</v>
      </c>
      <c r="J147" s="14">
        <f t="shared" ca="1" si="24"/>
        <v>0</v>
      </c>
      <c r="K147" s="3">
        <f t="shared" ca="1" si="26"/>
        <v>55</v>
      </c>
      <c r="L147" s="3" t="str">
        <f t="shared" ca="1" si="25"/>
        <v/>
      </c>
    </row>
    <row r="148" spans="3:12" x14ac:dyDescent="0.3">
      <c r="C148" s="2">
        <v>137</v>
      </c>
      <c r="D148" s="16">
        <f t="shared" ca="1" si="20"/>
        <v>49614</v>
      </c>
      <c r="E148" s="14">
        <f t="shared" ca="1" si="21"/>
        <v>0</v>
      </c>
      <c r="F148" s="4">
        <f t="shared" ca="1" si="18"/>
        <v>0</v>
      </c>
      <c r="G148" s="4">
        <f t="shared" ca="1" si="22"/>
        <v>0</v>
      </c>
      <c r="H148" s="14">
        <f t="shared" ca="1" si="19"/>
        <v>0</v>
      </c>
      <c r="I148" s="17">
        <f t="shared" ca="1" si="23"/>
        <v>0</v>
      </c>
      <c r="J148" s="14">
        <f t="shared" ca="1" si="24"/>
        <v>0</v>
      </c>
      <c r="K148" s="3">
        <f t="shared" ca="1" si="26"/>
        <v>55</v>
      </c>
      <c r="L148" s="3" t="str">
        <f t="shared" ca="1" si="25"/>
        <v/>
      </c>
    </row>
    <row r="149" spans="3:12" x14ac:dyDescent="0.3">
      <c r="C149" s="2">
        <v>138</v>
      </c>
      <c r="D149" s="16">
        <f t="shared" ca="1" si="20"/>
        <v>49644</v>
      </c>
      <c r="E149" s="14">
        <f t="shared" ca="1" si="21"/>
        <v>0</v>
      </c>
      <c r="F149" s="4">
        <f t="shared" ca="1" si="18"/>
        <v>0</v>
      </c>
      <c r="G149" s="4">
        <f t="shared" ca="1" si="22"/>
        <v>0</v>
      </c>
      <c r="H149" s="14">
        <f t="shared" ca="1" si="19"/>
        <v>0</v>
      </c>
      <c r="I149" s="17">
        <f t="shared" ca="1" si="23"/>
        <v>0</v>
      </c>
      <c r="J149" s="14">
        <f t="shared" ca="1" si="24"/>
        <v>0</v>
      </c>
      <c r="K149" s="3">
        <f t="shared" ca="1" si="26"/>
        <v>55</v>
      </c>
      <c r="L149" s="3" t="str">
        <f t="shared" ca="1" si="25"/>
        <v/>
      </c>
    </row>
    <row r="150" spans="3:12" x14ac:dyDescent="0.3">
      <c r="C150" s="2">
        <v>139</v>
      </c>
      <c r="D150" s="16">
        <f t="shared" ca="1" si="20"/>
        <v>49675</v>
      </c>
      <c r="E150" s="14">
        <f t="shared" ca="1" si="21"/>
        <v>0</v>
      </c>
      <c r="F150" s="4">
        <f t="shared" ca="1" si="18"/>
        <v>0</v>
      </c>
      <c r="G150" s="4">
        <f t="shared" ca="1" si="22"/>
        <v>0</v>
      </c>
      <c r="H150" s="14">
        <f t="shared" ca="1" si="19"/>
        <v>0</v>
      </c>
      <c r="I150" s="17">
        <f t="shared" ca="1" si="23"/>
        <v>0</v>
      </c>
      <c r="J150" s="14">
        <f t="shared" ca="1" si="24"/>
        <v>0</v>
      </c>
      <c r="K150" s="3">
        <f t="shared" ca="1" si="26"/>
        <v>55</v>
      </c>
      <c r="L150" s="3" t="str">
        <f t="shared" ca="1" si="25"/>
        <v/>
      </c>
    </row>
    <row r="151" spans="3:12" x14ac:dyDescent="0.3">
      <c r="C151" s="2">
        <v>140</v>
      </c>
      <c r="D151" s="16">
        <f t="shared" ca="1" si="20"/>
        <v>49706</v>
      </c>
      <c r="E151" s="14">
        <f t="shared" ca="1" si="21"/>
        <v>0</v>
      </c>
      <c r="F151" s="4">
        <f t="shared" ca="1" si="18"/>
        <v>0</v>
      </c>
      <c r="G151" s="4">
        <f t="shared" ca="1" si="22"/>
        <v>0</v>
      </c>
      <c r="H151" s="14">
        <f t="shared" ca="1" si="19"/>
        <v>0</v>
      </c>
      <c r="I151" s="17">
        <f t="shared" ca="1" si="23"/>
        <v>0</v>
      </c>
      <c r="J151" s="14">
        <f t="shared" ca="1" si="24"/>
        <v>0</v>
      </c>
      <c r="K151" s="3">
        <f t="shared" ca="1" si="26"/>
        <v>55</v>
      </c>
      <c r="L151" s="3" t="str">
        <f t="shared" ca="1" si="25"/>
        <v/>
      </c>
    </row>
    <row r="152" spans="3:12" x14ac:dyDescent="0.3">
      <c r="C152" s="2">
        <v>141</v>
      </c>
      <c r="D152" s="16">
        <f t="shared" ca="1" si="20"/>
        <v>49735</v>
      </c>
      <c r="E152" s="14">
        <f t="shared" ca="1" si="21"/>
        <v>0</v>
      </c>
      <c r="F152" s="4">
        <f t="shared" ca="1" si="18"/>
        <v>0</v>
      </c>
      <c r="G152" s="4">
        <f t="shared" ca="1" si="22"/>
        <v>0</v>
      </c>
      <c r="H152" s="14">
        <f t="shared" ca="1" si="19"/>
        <v>0</v>
      </c>
      <c r="I152" s="17">
        <f t="shared" ca="1" si="23"/>
        <v>0</v>
      </c>
      <c r="J152" s="14">
        <f t="shared" ca="1" si="24"/>
        <v>0</v>
      </c>
      <c r="K152" s="3">
        <f t="shared" ca="1" si="26"/>
        <v>55</v>
      </c>
      <c r="L152" s="3" t="str">
        <f t="shared" ca="1" si="25"/>
        <v/>
      </c>
    </row>
    <row r="153" spans="3:12" x14ac:dyDescent="0.3">
      <c r="C153" s="2">
        <v>142</v>
      </c>
      <c r="D153" s="16">
        <f t="shared" ca="1" si="20"/>
        <v>49766</v>
      </c>
      <c r="E153" s="14">
        <f t="shared" ca="1" si="21"/>
        <v>0</v>
      </c>
      <c r="F153" s="4">
        <f t="shared" ca="1" si="18"/>
        <v>0</v>
      </c>
      <c r="G153" s="4">
        <f t="shared" ca="1" si="22"/>
        <v>0</v>
      </c>
      <c r="H153" s="14">
        <f t="shared" ca="1" si="19"/>
        <v>0</v>
      </c>
      <c r="I153" s="17">
        <f t="shared" ca="1" si="23"/>
        <v>0</v>
      </c>
      <c r="J153" s="14">
        <f t="shared" ca="1" si="24"/>
        <v>0</v>
      </c>
      <c r="K153" s="3">
        <f t="shared" ca="1" si="26"/>
        <v>55</v>
      </c>
      <c r="L153" s="3" t="str">
        <f t="shared" ca="1" si="25"/>
        <v/>
      </c>
    </row>
    <row r="154" spans="3:12" x14ac:dyDescent="0.3">
      <c r="C154" s="2">
        <v>143</v>
      </c>
      <c r="D154" s="16">
        <f t="shared" ca="1" si="20"/>
        <v>49796</v>
      </c>
      <c r="E154" s="14">
        <f t="shared" ca="1" si="21"/>
        <v>0</v>
      </c>
      <c r="F154" s="4">
        <f t="shared" ca="1" si="18"/>
        <v>0</v>
      </c>
      <c r="G154" s="4">
        <f t="shared" ca="1" si="22"/>
        <v>0</v>
      </c>
      <c r="H154" s="14">
        <f t="shared" ca="1" si="19"/>
        <v>0</v>
      </c>
      <c r="I154" s="17">
        <f t="shared" ca="1" si="23"/>
        <v>0</v>
      </c>
      <c r="J154" s="14">
        <f t="shared" ca="1" si="24"/>
        <v>0</v>
      </c>
      <c r="K154" s="3">
        <f t="shared" ca="1" si="26"/>
        <v>55</v>
      </c>
      <c r="L154" s="3" t="str">
        <f t="shared" ca="1" si="25"/>
        <v/>
      </c>
    </row>
    <row r="155" spans="3:12" x14ac:dyDescent="0.3">
      <c r="C155" s="2">
        <v>144</v>
      </c>
      <c r="D155" s="16">
        <f t="shared" ca="1" si="20"/>
        <v>49827</v>
      </c>
      <c r="E155" s="14">
        <f t="shared" ca="1" si="21"/>
        <v>0</v>
      </c>
      <c r="F155" s="4">
        <f t="shared" ca="1" si="18"/>
        <v>0</v>
      </c>
      <c r="G155" s="4">
        <f t="shared" ca="1" si="22"/>
        <v>0</v>
      </c>
      <c r="H155" s="14">
        <f t="shared" ca="1" si="19"/>
        <v>0</v>
      </c>
      <c r="I155" s="17">
        <f t="shared" ca="1" si="23"/>
        <v>0</v>
      </c>
      <c r="J155" s="14">
        <f t="shared" ca="1" si="24"/>
        <v>0</v>
      </c>
      <c r="K155" s="3">
        <f t="shared" ca="1" si="26"/>
        <v>55</v>
      </c>
      <c r="L155" s="3" t="str">
        <f t="shared" ca="1" si="25"/>
        <v/>
      </c>
    </row>
    <row r="156" spans="3:12" x14ac:dyDescent="0.3">
      <c r="C156" s="2">
        <v>145</v>
      </c>
      <c r="D156" s="16">
        <f t="shared" ca="1" si="20"/>
        <v>49857</v>
      </c>
      <c r="E156" s="14">
        <f t="shared" ca="1" si="21"/>
        <v>0</v>
      </c>
      <c r="F156" s="4">
        <f t="shared" ca="1" si="18"/>
        <v>0</v>
      </c>
      <c r="G156" s="4">
        <f t="shared" ca="1" si="22"/>
        <v>0</v>
      </c>
      <c r="H156" s="14">
        <f t="shared" ca="1" si="19"/>
        <v>0</v>
      </c>
      <c r="I156" s="17">
        <f t="shared" ca="1" si="23"/>
        <v>0</v>
      </c>
      <c r="J156" s="14">
        <f t="shared" ca="1" si="24"/>
        <v>0</v>
      </c>
      <c r="K156" s="3">
        <f t="shared" ca="1" si="26"/>
        <v>56</v>
      </c>
      <c r="L156" s="3" t="str">
        <f t="shared" ca="1" si="25"/>
        <v/>
      </c>
    </row>
    <row r="157" spans="3:12" x14ac:dyDescent="0.3">
      <c r="C157" s="2">
        <v>146</v>
      </c>
      <c r="D157" s="16">
        <f t="shared" ca="1" si="20"/>
        <v>49888</v>
      </c>
      <c r="E157" s="14">
        <f t="shared" ca="1" si="21"/>
        <v>0</v>
      </c>
      <c r="F157" s="4">
        <f t="shared" ca="1" si="18"/>
        <v>0</v>
      </c>
      <c r="G157" s="4">
        <f t="shared" ca="1" si="22"/>
        <v>0</v>
      </c>
      <c r="H157" s="14">
        <f t="shared" ca="1" si="19"/>
        <v>0</v>
      </c>
      <c r="I157" s="17">
        <f t="shared" ca="1" si="23"/>
        <v>0</v>
      </c>
      <c r="J157" s="14">
        <f t="shared" ca="1" si="24"/>
        <v>0</v>
      </c>
      <c r="K157" s="3">
        <f t="shared" ca="1" si="26"/>
        <v>56</v>
      </c>
      <c r="L157" s="3" t="str">
        <f t="shared" ca="1" si="25"/>
        <v/>
      </c>
    </row>
    <row r="158" spans="3:12" x14ac:dyDescent="0.3">
      <c r="C158" s="2">
        <v>147</v>
      </c>
      <c r="D158" s="16">
        <f t="shared" ca="1" si="20"/>
        <v>49919</v>
      </c>
      <c r="E158" s="14">
        <f t="shared" ca="1" si="21"/>
        <v>0</v>
      </c>
      <c r="F158" s="4">
        <f t="shared" ca="1" si="18"/>
        <v>0</v>
      </c>
      <c r="G158" s="4">
        <f t="shared" ca="1" si="22"/>
        <v>0</v>
      </c>
      <c r="H158" s="14">
        <f t="shared" ca="1" si="19"/>
        <v>0</v>
      </c>
      <c r="I158" s="17">
        <f t="shared" ca="1" si="23"/>
        <v>0</v>
      </c>
      <c r="J158" s="14">
        <f t="shared" ca="1" si="24"/>
        <v>0</v>
      </c>
      <c r="K158" s="3">
        <f t="shared" ca="1" si="26"/>
        <v>56</v>
      </c>
      <c r="L158" s="3" t="str">
        <f t="shared" ca="1" si="25"/>
        <v/>
      </c>
    </row>
    <row r="159" spans="3:12" x14ac:dyDescent="0.3">
      <c r="C159" s="2">
        <v>148</v>
      </c>
      <c r="D159" s="16">
        <f t="shared" ca="1" si="20"/>
        <v>49949</v>
      </c>
      <c r="E159" s="14">
        <f t="shared" ca="1" si="21"/>
        <v>0</v>
      </c>
      <c r="F159" s="4">
        <f t="shared" ca="1" si="18"/>
        <v>0</v>
      </c>
      <c r="G159" s="4">
        <f t="shared" ca="1" si="22"/>
        <v>0</v>
      </c>
      <c r="H159" s="14">
        <f t="shared" ca="1" si="19"/>
        <v>0</v>
      </c>
      <c r="I159" s="17">
        <f t="shared" ca="1" si="23"/>
        <v>0</v>
      </c>
      <c r="J159" s="14">
        <f t="shared" ca="1" si="24"/>
        <v>0</v>
      </c>
      <c r="K159" s="3">
        <f t="shared" ca="1" si="26"/>
        <v>56</v>
      </c>
      <c r="L159" s="3" t="str">
        <f t="shared" ca="1" si="25"/>
        <v/>
      </c>
    </row>
    <row r="160" spans="3:12" x14ac:dyDescent="0.3">
      <c r="C160" s="2">
        <v>149</v>
      </c>
      <c r="D160" s="16">
        <f t="shared" ca="1" si="20"/>
        <v>49980</v>
      </c>
      <c r="E160" s="14">
        <f t="shared" ca="1" si="21"/>
        <v>0</v>
      </c>
      <c r="F160" s="4">
        <f t="shared" ca="1" si="18"/>
        <v>0</v>
      </c>
      <c r="G160" s="4">
        <f t="shared" ca="1" si="22"/>
        <v>0</v>
      </c>
      <c r="H160" s="14">
        <f t="shared" ca="1" si="19"/>
        <v>0</v>
      </c>
      <c r="I160" s="17">
        <f t="shared" ca="1" si="23"/>
        <v>0</v>
      </c>
      <c r="J160" s="14">
        <f t="shared" ca="1" si="24"/>
        <v>0</v>
      </c>
      <c r="K160" s="3">
        <f t="shared" ca="1" si="26"/>
        <v>56</v>
      </c>
      <c r="L160" s="3" t="str">
        <f t="shared" ca="1" si="25"/>
        <v/>
      </c>
    </row>
    <row r="161" spans="3:12" x14ac:dyDescent="0.3">
      <c r="C161" s="2">
        <v>150</v>
      </c>
      <c r="D161" s="16">
        <f t="shared" ca="1" si="20"/>
        <v>50010</v>
      </c>
      <c r="E161" s="14">
        <f t="shared" ca="1" si="21"/>
        <v>0</v>
      </c>
      <c r="F161" s="4">
        <f t="shared" ca="1" si="18"/>
        <v>0</v>
      </c>
      <c r="G161" s="4">
        <f t="shared" ca="1" si="22"/>
        <v>0</v>
      </c>
      <c r="H161" s="14">
        <f t="shared" ca="1" si="19"/>
        <v>0</v>
      </c>
      <c r="I161" s="17">
        <f t="shared" ca="1" si="23"/>
        <v>0</v>
      </c>
      <c r="J161" s="14">
        <f t="shared" ca="1" si="24"/>
        <v>0</v>
      </c>
      <c r="K161" s="3">
        <f t="shared" ca="1" si="26"/>
        <v>56</v>
      </c>
      <c r="L161" s="3" t="str">
        <f t="shared" ca="1" si="25"/>
        <v/>
      </c>
    </row>
    <row r="162" spans="3:12" x14ac:dyDescent="0.3">
      <c r="C162" s="2">
        <v>151</v>
      </c>
      <c r="D162" s="16">
        <f t="shared" ca="1" si="20"/>
        <v>50041</v>
      </c>
      <c r="E162" s="14">
        <f t="shared" ca="1" si="21"/>
        <v>0</v>
      </c>
      <c r="F162" s="4">
        <f t="shared" ca="1" si="18"/>
        <v>0</v>
      </c>
      <c r="G162" s="4">
        <f t="shared" ca="1" si="22"/>
        <v>0</v>
      </c>
      <c r="H162" s="14">
        <f t="shared" ca="1" si="19"/>
        <v>0</v>
      </c>
      <c r="I162" s="17">
        <f t="shared" ca="1" si="23"/>
        <v>0</v>
      </c>
      <c r="J162" s="14">
        <f t="shared" ca="1" si="24"/>
        <v>0</v>
      </c>
      <c r="K162" s="3">
        <f t="shared" ca="1" si="26"/>
        <v>56</v>
      </c>
      <c r="L162" s="3" t="str">
        <f t="shared" ca="1" si="25"/>
        <v/>
      </c>
    </row>
    <row r="163" spans="3:12" x14ac:dyDescent="0.3">
      <c r="C163" s="2">
        <v>152</v>
      </c>
      <c r="D163" s="16">
        <f t="shared" ca="1" si="20"/>
        <v>50072</v>
      </c>
      <c r="E163" s="14">
        <f t="shared" ca="1" si="21"/>
        <v>0</v>
      </c>
      <c r="F163" s="4">
        <f t="shared" ca="1" si="18"/>
        <v>0</v>
      </c>
      <c r="G163" s="4">
        <f t="shared" ca="1" si="22"/>
        <v>0</v>
      </c>
      <c r="H163" s="14">
        <f t="shared" ca="1" si="19"/>
        <v>0</v>
      </c>
      <c r="I163" s="17">
        <f t="shared" ca="1" si="23"/>
        <v>0</v>
      </c>
      <c r="J163" s="14">
        <f t="shared" ca="1" si="24"/>
        <v>0</v>
      </c>
      <c r="K163" s="3">
        <f t="shared" ca="1" si="26"/>
        <v>56</v>
      </c>
      <c r="L163" s="3" t="str">
        <f t="shared" ca="1" si="25"/>
        <v/>
      </c>
    </row>
    <row r="164" spans="3:12" x14ac:dyDescent="0.3">
      <c r="C164" s="2">
        <v>153</v>
      </c>
      <c r="D164" s="16">
        <f t="shared" ca="1" si="20"/>
        <v>50100</v>
      </c>
      <c r="E164" s="14">
        <f t="shared" ca="1" si="21"/>
        <v>0</v>
      </c>
      <c r="F164" s="4">
        <f t="shared" ca="1" si="18"/>
        <v>0</v>
      </c>
      <c r="G164" s="4">
        <f t="shared" ca="1" si="22"/>
        <v>0</v>
      </c>
      <c r="H164" s="14">
        <f t="shared" ca="1" si="19"/>
        <v>0</v>
      </c>
      <c r="I164" s="17">
        <f t="shared" ca="1" si="23"/>
        <v>0</v>
      </c>
      <c r="J164" s="14">
        <f t="shared" ca="1" si="24"/>
        <v>0</v>
      </c>
      <c r="K164" s="3">
        <f t="shared" ca="1" si="26"/>
        <v>56</v>
      </c>
      <c r="L164" s="3" t="str">
        <f t="shared" ca="1" si="25"/>
        <v/>
      </c>
    </row>
    <row r="165" spans="3:12" x14ac:dyDescent="0.3">
      <c r="C165" s="2">
        <v>154</v>
      </c>
      <c r="D165" s="16">
        <f t="shared" ca="1" si="20"/>
        <v>50131</v>
      </c>
      <c r="E165" s="14">
        <f t="shared" ca="1" si="21"/>
        <v>0</v>
      </c>
      <c r="F165" s="4">
        <f t="shared" ca="1" si="18"/>
        <v>0</v>
      </c>
      <c r="G165" s="4">
        <f t="shared" ca="1" si="22"/>
        <v>0</v>
      </c>
      <c r="H165" s="14">
        <f t="shared" ca="1" si="19"/>
        <v>0</v>
      </c>
      <c r="I165" s="17">
        <f t="shared" ca="1" si="23"/>
        <v>0</v>
      </c>
      <c r="J165" s="14">
        <f t="shared" ca="1" si="24"/>
        <v>0</v>
      </c>
      <c r="K165" s="3">
        <f t="shared" ca="1" si="26"/>
        <v>56</v>
      </c>
      <c r="L165" s="3" t="str">
        <f t="shared" ca="1" si="25"/>
        <v/>
      </c>
    </row>
    <row r="166" spans="3:12" x14ac:dyDescent="0.3">
      <c r="C166" s="2">
        <v>155</v>
      </c>
      <c r="D166" s="16">
        <f t="shared" ca="1" si="20"/>
        <v>50161</v>
      </c>
      <c r="E166" s="14">
        <f t="shared" ca="1" si="21"/>
        <v>0</v>
      </c>
      <c r="F166" s="4">
        <f t="shared" ca="1" si="18"/>
        <v>0</v>
      </c>
      <c r="G166" s="4">
        <f t="shared" ca="1" si="22"/>
        <v>0</v>
      </c>
      <c r="H166" s="14">
        <f t="shared" ca="1" si="19"/>
        <v>0</v>
      </c>
      <c r="I166" s="17">
        <f t="shared" ca="1" si="23"/>
        <v>0</v>
      </c>
      <c r="J166" s="14">
        <f t="shared" ca="1" si="24"/>
        <v>0</v>
      </c>
      <c r="K166" s="3">
        <f t="shared" ca="1" si="26"/>
        <v>56</v>
      </c>
      <c r="L166" s="3" t="str">
        <f t="shared" ca="1" si="25"/>
        <v/>
      </c>
    </row>
    <row r="167" spans="3:12" x14ac:dyDescent="0.3">
      <c r="C167" s="2">
        <v>156</v>
      </c>
      <c r="D167" s="16">
        <f t="shared" ca="1" si="20"/>
        <v>50192</v>
      </c>
      <c r="E167" s="14">
        <f t="shared" ca="1" si="21"/>
        <v>0</v>
      </c>
      <c r="F167" s="4">
        <f t="shared" ca="1" si="18"/>
        <v>0</v>
      </c>
      <c r="G167" s="4">
        <f t="shared" ca="1" si="22"/>
        <v>0</v>
      </c>
      <c r="H167" s="14">
        <f t="shared" ca="1" si="19"/>
        <v>0</v>
      </c>
      <c r="I167" s="17">
        <f t="shared" ca="1" si="23"/>
        <v>0</v>
      </c>
      <c r="J167" s="14">
        <f t="shared" ca="1" si="24"/>
        <v>0</v>
      </c>
      <c r="K167" s="3">
        <f t="shared" ca="1" si="26"/>
        <v>56</v>
      </c>
      <c r="L167" s="3" t="str">
        <f t="shared" ca="1" si="25"/>
        <v/>
      </c>
    </row>
    <row r="168" spans="3:12" x14ac:dyDescent="0.3">
      <c r="C168" s="2">
        <v>157</v>
      </c>
      <c r="D168" s="16">
        <f t="shared" ca="1" si="20"/>
        <v>50222</v>
      </c>
      <c r="E168" s="14">
        <f t="shared" ca="1" si="21"/>
        <v>0</v>
      </c>
      <c r="F168" s="4">
        <f t="shared" ca="1" si="18"/>
        <v>0</v>
      </c>
      <c r="G168" s="4">
        <f t="shared" ca="1" si="22"/>
        <v>0</v>
      </c>
      <c r="H168" s="14">
        <f t="shared" ca="1" si="19"/>
        <v>0</v>
      </c>
      <c r="I168" s="17">
        <f t="shared" ca="1" si="23"/>
        <v>0</v>
      </c>
      <c r="J168" s="14">
        <f t="shared" ca="1" si="24"/>
        <v>0</v>
      </c>
      <c r="K168" s="3">
        <f t="shared" ca="1" si="26"/>
        <v>57</v>
      </c>
      <c r="L168" s="3" t="str">
        <f t="shared" ca="1" si="25"/>
        <v/>
      </c>
    </row>
    <row r="169" spans="3:12" x14ac:dyDescent="0.3">
      <c r="C169" s="2">
        <v>158</v>
      </c>
      <c r="D169" s="16">
        <f t="shared" ca="1" si="20"/>
        <v>50253</v>
      </c>
      <c r="E169" s="14">
        <f t="shared" ca="1" si="21"/>
        <v>0</v>
      </c>
      <c r="F169" s="4">
        <f t="shared" ca="1" si="18"/>
        <v>0</v>
      </c>
      <c r="G169" s="4">
        <f t="shared" ca="1" si="22"/>
        <v>0</v>
      </c>
      <c r="H169" s="14">
        <f t="shared" ca="1" si="19"/>
        <v>0</v>
      </c>
      <c r="I169" s="17">
        <f t="shared" ca="1" si="23"/>
        <v>0</v>
      </c>
      <c r="J169" s="14">
        <f t="shared" ca="1" si="24"/>
        <v>0</v>
      </c>
      <c r="K169" s="3">
        <f t="shared" ca="1" si="26"/>
        <v>57</v>
      </c>
      <c r="L169" s="3" t="str">
        <f t="shared" ca="1" si="25"/>
        <v/>
      </c>
    </row>
    <row r="170" spans="3:12" x14ac:dyDescent="0.3">
      <c r="C170" s="2">
        <v>159</v>
      </c>
      <c r="D170" s="16">
        <f t="shared" ca="1" si="20"/>
        <v>50284</v>
      </c>
      <c r="E170" s="14">
        <f t="shared" ca="1" si="21"/>
        <v>0</v>
      </c>
      <c r="F170" s="4">
        <f t="shared" ca="1" si="18"/>
        <v>0</v>
      </c>
      <c r="G170" s="4">
        <f t="shared" ca="1" si="22"/>
        <v>0</v>
      </c>
      <c r="H170" s="14">
        <f t="shared" ca="1" si="19"/>
        <v>0</v>
      </c>
      <c r="I170" s="17">
        <f t="shared" ca="1" si="23"/>
        <v>0</v>
      </c>
      <c r="J170" s="14">
        <f t="shared" ca="1" si="24"/>
        <v>0</v>
      </c>
      <c r="K170" s="3">
        <f t="shared" ca="1" si="26"/>
        <v>57</v>
      </c>
      <c r="L170" s="3" t="str">
        <f t="shared" ca="1" si="25"/>
        <v/>
      </c>
    </row>
    <row r="171" spans="3:12" x14ac:dyDescent="0.3">
      <c r="C171" s="2">
        <v>160</v>
      </c>
      <c r="D171" s="16">
        <f t="shared" ca="1" si="20"/>
        <v>50314</v>
      </c>
      <c r="E171" s="14">
        <f t="shared" ca="1" si="21"/>
        <v>0</v>
      </c>
      <c r="F171" s="4">
        <f t="shared" ca="1" si="18"/>
        <v>0</v>
      </c>
      <c r="G171" s="4">
        <f t="shared" ca="1" si="22"/>
        <v>0</v>
      </c>
      <c r="H171" s="14">
        <f t="shared" ca="1" si="19"/>
        <v>0</v>
      </c>
      <c r="I171" s="17">
        <f t="shared" ca="1" si="23"/>
        <v>0</v>
      </c>
      <c r="J171" s="14">
        <f t="shared" ca="1" si="24"/>
        <v>0</v>
      </c>
      <c r="K171" s="3">
        <f t="shared" ca="1" si="26"/>
        <v>57</v>
      </c>
      <c r="L171" s="3" t="str">
        <f t="shared" ca="1" si="25"/>
        <v/>
      </c>
    </row>
    <row r="172" spans="3:12" x14ac:dyDescent="0.3">
      <c r="C172" s="2">
        <v>161</v>
      </c>
      <c r="D172" s="16">
        <f t="shared" ca="1" si="20"/>
        <v>50345</v>
      </c>
      <c r="E172" s="14">
        <f t="shared" ca="1" si="21"/>
        <v>0</v>
      </c>
      <c r="F172" s="4">
        <f t="shared" ca="1" si="18"/>
        <v>0</v>
      </c>
      <c r="G172" s="4">
        <f t="shared" ca="1" si="22"/>
        <v>0</v>
      </c>
      <c r="H172" s="14">
        <f t="shared" ca="1" si="19"/>
        <v>0</v>
      </c>
      <c r="I172" s="17">
        <f t="shared" ca="1" si="23"/>
        <v>0</v>
      </c>
      <c r="J172" s="14">
        <f t="shared" ca="1" si="24"/>
        <v>0</v>
      </c>
      <c r="K172" s="3">
        <f t="shared" ca="1" si="26"/>
        <v>57</v>
      </c>
      <c r="L172" s="3" t="str">
        <f t="shared" ca="1" si="25"/>
        <v/>
      </c>
    </row>
    <row r="173" spans="3:12" x14ac:dyDescent="0.3">
      <c r="C173" s="2">
        <v>162</v>
      </c>
      <c r="D173" s="16">
        <f t="shared" ca="1" si="20"/>
        <v>50375</v>
      </c>
      <c r="E173" s="14">
        <f t="shared" ca="1" si="21"/>
        <v>0</v>
      </c>
      <c r="F173" s="4">
        <f t="shared" ca="1" si="18"/>
        <v>0</v>
      </c>
      <c r="G173" s="4">
        <f t="shared" ca="1" si="22"/>
        <v>0</v>
      </c>
      <c r="H173" s="14">
        <f t="shared" ca="1" si="19"/>
        <v>0</v>
      </c>
      <c r="I173" s="17">
        <f t="shared" ca="1" si="23"/>
        <v>0</v>
      </c>
      <c r="J173" s="14">
        <f t="shared" ca="1" si="24"/>
        <v>0</v>
      </c>
      <c r="K173" s="3">
        <f t="shared" ca="1" si="26"/>
        <v>57</v>
      </c>
      <c r="L173" s="3" t="str">
        <f t="shared" ca="1" si="25"/>
        <v/>
      </c>
    </row>
    <row r="174" spans="3:12" x14ac:dyDescent="0.3">
      <c r="C174" s="2">
        <v>163</v>
      </c>
      <c r="D174" s="16">
        <f t="shared" ca="1" si="20"/>
        <v>50406</v>
      </c>
      <c r="E174" s="14">
        <f t="shared" ca="1" si="21"/>
        <v>0</v>
      </c>
      <c r="F174" s="4">
        <f t="shared" ca="1" si="18"/>
        <v>0</v>
      </c>
      <c r="G174" s="4">
        <f t="shared" ca="1" si="22"/>
        <v>0</v>
      </c>
      <c r="H174" s="14">
        <f t="shared" ca="1" si="19"/>
        <v>0</v>
      </c>
      <c r="I174" s="17">
        <f t="shared" ca="1" si="23"/>
        <v>0</v>
      </c>
      <c r="J174" s="14">
        <f t="shared" ca="1" si="24"/>
        <v>0</v>
      </c>
      <c r="K174" s="3">
        <f t="shared" ca="1" si="26"/>
        <v>57</v>
      </c>
      <c r="L174" s="3" t="str">
        <f t="shared" ca="1" si="25"/>
        <v/>
      </c>
    </row>
    <row r="175" spans="3:12" x14ac:dyDescent="0.3">
      <c r="C175" s="2">
        <v>164</v>
      </c>
      <c r="D175" s="16">
        <f t="shared" ca="1" si="20"/>
        <v>50437</v>
      </c>
      <c r="E175" s="14">
        <f t="shared" ca="1" si="21"/>
        <v>0</v>
      </c>
      <c r="F175" s="4">
        <f t="shared" ca="1" si="18"/>
        <v>0</v>
      </c>
      <c r="G175" s="4">
        <f t="shared" ca="1" si="22"/>
        <v>0</v>
      </c>
      <c r="H175" s="14">
        <f t="shared" ca="1" si="19"/>
        <v>0</v>
      </c>
      <c r="I175" s="17">
        <f t="shared" ca="1" si="23"/>
        <v>0</v>
      </c>
      <c r="J175" s="14">
        <f t="shared" ca="1" si="24"/>
        <v>0</v>
      </c>
      <c r="K175" s="3">
        <f t="shared" ca="1" si="26"/>
        <v>57</v>
      </c>
      <c r="L175" s="3" t="str">
        <f t="shared" ca="1" si="25"/>
        <v/>
      </c>
    </row>
    <row r="176" spans="3:12" x14ac:dyDescent="0.3">
      <c r="C176" s="2">
        <v>165</v>
      </c>
      <c r="D176" s="16">
        <f t="shared" ca="1" si="20"/>
        <v>50465</v>
      </c>
      <c r="E176" s="14">
        <f t="shared" ca="1" si="21"/>
        <v>0</v>
      </c>
      <c r="F176" s="4">
        <f t="shared" ca="1" si="18"/>
        <v>0</v>
      </c>
      <c r="G176" s="4">
        <f t="shared" ca="1" si="22"/>
        <v>0</v>
      </c>
      <c r="H176" s="14">
        <f t="shared" ca="1" si="19"/>
        <v>0</v>
      </c>
      <c r="I176" s="17">
        <f t="shared" ca="1" si="23"/>
        <v>0</v>
      </c>
      <c r="J176" s="14">
        <f t="shared" ca="1" si="24"/>
        <v>0</v>
      </c>
      <c r="K176" s="3">
        <f t="shared" ca="1" si="26"/>
        <v>57</v>
      </c>
      <c r="L176" s="3" t="str">
        <f t="shared" ca="1" si="25"/>
        <v/>
      </c>
    </row>
    <row r="177" spans="3:12" x14ac:dyDescent="0.3">
      <c r="C177" s="2">
        <v>166</v>
      </c>
      <c r="D177" s="16">
        <f t="shared" ca="1" si="20"/>
        <v>50496</v>
      </c>
      <c r="E177" s="14">
        <f t="shared" ca="1" si="21"/>
        <v>0</v>
      </c>
      <c r="F177" s="4">
        <f t="shared" ca="1" si="18"/>
        <v>0</v>
      </c>
      <c r="G177" s="4">
        <f t="shared" ca="1" si="22"/>
        <v>0</v>
      </c>
      <c r="H177" s="14">
        <f t="shared" ca="1" si="19"/>
        <v>0</v>
      </c>
      <c r="I177" s="17">
        <f t="shared" ca="1" si="23"/>
        <v>0</v>
      </c>
      <c r="J177" s="14">
        <f t="shared" ca="1" si="24"/>
        <v>0</v>
      </c>
      <c r="K177" s="3">
        <f t="shared" ca="1" si="26"/>
        <v>57</v>
      </c>
      <c r="L177" s="3" t="str">
        <f t="shared" ca="1" si="25"/>
        <v/>
      </c>
    </row>
    <row r="178" spans="3:12" x14ac:dyDescent="0.3">
      <c r="C178" s="2">
        <v>167</v>
      </c>
      <c r="D178" s="16">
        <f t="shared" ca="1" si="20"/>
        <v>50526</v>
      </c>
      <c r="E178" s="14">
        <f t="shared" ca="1" si="21"/>
        <v>0</v>
      </c>
      <c r="F178" s="4">
        <f t="shared" ca="1" si="18"/>
        <v>0</v>
      </c>
      <c r="G178" s="4">
        <f t="shared" ca="1" si="22"/>
        <v>0</v>
      </c>
      <c r="H178" s="14">
        <f t="shared" ca="1" si="19"/>
        <v>0</v>
      </c>
      <c r="I178" s="17">
        <f t="shared" ca="1" si="23"/>
        <v>0</v>
      </c>
      <c r="J178" s="14">
        <f t="shared" ca="1" si="24"/>
        <v>0</v>
      </c>
      <c r="K178" s="3">
        <f t="shared" ca="1" si="26"/>
        <v>57</v>
      </c>
      <c r="L178" s="3" t="str">
        <f t="shared" ca="1" si="25"/>
        <v/>
      </c>
    </row>
    <row r="179" spans="3:12" x14ac:dyDescent="0.3">
      <c r="C179" s="2">
        <v>168</v>
      </c>
      <c r="D179" s="16">
        <f t="shared" ca="1" si="20"/>
        <v>50557</v>
      </c>
      <c r="E179" s="14">
        <f t="shared" ca="1" si="21"/>
        <v>0</v>
      </c>
      <c r="F179" s="4">
        <f t="shared" ca="1" si="18"/>
        <v>0</v>
      </c>
      <c r="G179" s="4">
        <f t="shared" ca="1" si="22"/>
        <v>0</v>
      </c>
      <c r="H179" s="14">
        <f t="shared" ca="1" si="19"/>
        <v>0</v>
      </c>
      <c r="I179" s="17">
        <f t="shared" ca="1" si="23"/>
        <v>0</v>
      </c>
      <c r="J179" s="14">
        <f t="shared" ca="1" si="24"/>
        <v>0</v>
      </c>
      <c r="K179" s="3">
        <f t="shared" ca="1" si="26"/>
        <v>57</v>
      </c>
      <c r="L179" s="3" t="str">
        <f t="shared" ca="1" si="25"/>
        <v/>
      </c>
    </row>
    <row r="180" spans="3:12" x14ac:dyDescent="0.3">
      <c r="C180" s="2">
        <v>169</v>
      </c>
      <c r="D180" s="16">
        <f t="shared" ca="1" si="20"/>
        <v>50587</v>
      </c>
      <c r="E180" s="14">
        <f t="shared" ca="1" si="21"/>
        <v>0</v>
      </c>
      <c r="F180" s="4">
        <f t="shared" ca="1" si="18"/>
        <v>0</v>
      </c>
      <c r="G180" s="4">
        <f t="shared" ca="1" si="22"/>
        <v>0</v>
      </c>
      <c r="H180" s="14">
        <f t="shared" ca="1" si="19"/>
        <v>0</v>
      </c>
      <c r="I180" s="17">
        <f t="shared" ca="1" si="23"/>
        <v>0</v>
      </c>
      <c r="J180" s="14">
        <f t="shared" ca="1" si="24"/>
        <v>0</v>
      </c>
      <c r="K180" s="3">
        <f t="shared" ca="1" si="26"/>
        <v>58</v>
      </c>
      <c r="L180" s="3" t="str">
        <f t="shared" ca="1" si="25"/>
        <v/>
      </c>
    </row>
    <row r="181" spans="3:12" x14ac:dyDescent="0.3">
      <c r="C181" s="2">
        <v>170</v>
      </c>
      <c r="D181" s="16">
        <f t="shared" ca="1" si="20"/>
        <v>50618</v>
      </c>
      <c r="E181" s="14">
        <f t="shared" ca="1" si="21"/>
        <v>0</v>
      </c>
      <c r="F181" s="4">
        <f t="shared" ca="1" si="18"/>
        <v>0</v>
      </c>
      <c r="G181" s="4">
        <f t="shared" ca="1" si="22"/>
        <v>0</v>
      </c>
      <c r="H181" s="14">
        <f t="shared" ca="1" si="19"/>
        <v>0</v>
      </c>
      <c r="I181" s="17">
        <f t="shared" ca="1" si="23"/>
        <v>0</v>
      </c>
      <c r="J181" s="14">
        <f t="shared" ca="1" si="24"/>
        <v>0</v>
      </c>
      <c r="K181" s="3">
        <f t="shared" ca="1" si="26"/>
        <v>58</v>
      </c>
      <c r="L181" s="3" t="str">
        <f t="shared" ca="1" si="25"/>
        <v/>
      </c>
    </row>
    <row r="182" spans="3:12" x14ac:dyDescent="0.3">
      <c r="C182" s="2">
        <v>171</v>
      </c>
      <c r="D182" s="16">
        <f t="shared" ca="1" si="20"/>
        <v>50649</v>
      </c>
      <c r="E182" s="14">
        <f t="shared" ca="1" si="21"/>
        <v>0</v>
      </c>
      <c r="F182" s="4">
        <f t="shared" ca="1" si="18"/>
        <v>0</v>
      </c>
      <c r="G182" s="4">
        <f t="shared" ca="1" si="22"/>
        <v>0</v>
      </c>
      <c r="H182" s="14">
        <f t="shared" ca="1" si="19"/>
        <v>0</v>
      </c>
      <c r="I182" s="17">
        <f t="shared" ca="1" si="23"/>
        <v>0</v>
      </c>
      <c r="J182" s="14">
        <f t="shared" ca="1" si="24"/>
        <v>0</v>
      </c>
      <c r="K182" s="3">
        <f t="shared" ca="1" si="26"/>
        <v>58</v>
      </c>
      <c r="L182" s="3" t="str">
        <f t="shared" ca="1" si="25"/>
        <v/>
      </c>
    </row>
    <row r="183" spans="3:12" x14ac:dyDescent="0.3">
      <c r="C183" s="2">
        <v>172</v>
      </c>
      <c r="D183" s="16">
        <f t="shared" ca="1" si="20"/>
        <v>50679</v>
      </c>
      <c r="E183" s="14">
        <f t="shared" ca="1" si="21"/>
        <v>0</v>
      </c>
      <c r="F183" s="4">
        <f t="shared" ca="1" si="18"/>
        <v>0</v>
      </c>
      <c r="G183" s="4">
        <f t="shared" ca="1" si="22"/>
        <v>0</v>
      </c>
      <c r="H183" s="14">
        <f t="shared" ca="1" si="19"/>
        <v>0</v>
      </c>
      <c r="I183" s="17">
        <f t="shared" ca="1" si="23"/>
        <v>0</v>
      </c>
      <c r="J183" s="14">
        <f t="shared" ca="1" si="24"/>
        <v>0</v>
      </c>
      <c r="K183" s="3">
        <f t="shared" ca="1" si="26"/>
        <v>58</v>
      </c>
      <c r="L183" s="3" t="str">
        <f t="shared" ca="1" si="25"/>
        <v/>
      </c>
    </row>
    <row r="184" spans="3:12" x14ac:dyDescent="0.3">
      <c r="C184" s="2">
        <v>173</v>
      </c>
      <c r="D184" s="16">
        <f t="shared" ca="1" si="20"/>
        <v>50710</v>
      </c>
      <c r="E184" s="14">
        <f t="shared" ca="1" si="21"/>
        <v>0</v>
      </c>
      <c r="F184" s="4">
        <f t="shared" ca="1" si="18"/>
        <v>0</v>
      </c>
      <c r="G184" s="4">
        <f t="shared" ca="1" si="22"/>
        <v>0</v>
      </c>
      <c r="H184" s="14">
        <f t="shared" ca="1" si="19"/>
        <v>0</v>
      </c>
      <c r="I184" s="17">
        <f t="shared" ca="1" si="23"/>
        <v>0</v>
      </c>
      <c r="J184" s="14">
        <f t="shared" ca="1" si="24"/>
        <v>0</v>
      </c>
      <c r="K184" s="3">
        <f t="shared" ca="1" si="26"/>
        <v>58</v>
      </c>
      <c r="L184" s="3" t="str">
        <f t="shared" ca="1" si="25"/>
        <v/>
      </c>
    </row>
    <row r="185" spans="3:12" x14ac:dyDescent="0.3">
      <c r="C185" s="2">
        <v>174</v>
      </c>
      <c r="D185" s="16">
        <f t="shared" ca="1" si="20"/>
        <v>50740</v>
      </c>
      <c r="E185" s="14">
        <f t="shared" ca="1" si="21"/>
        <v>0</v>
      </c>
      <c r="F185" s="4">
        <f t="shared" ca="1" si="18"/>
        <v>0</v>
      </c>
      <c r="G185" s="4">
        <f t="shared" ca="1" si="22"/>
        <v>0</v>
      </c>
      <c r="H185" s="14">
        <f t="shared" ca="1" si="19"/>
        <v>0</v>
      </c>
      <c r="I185" s="17">
        <f t="shared" ca="1" si="23"/>
        <v>0</v>
      </c>
      <c r="J185" s="14">
        <f t="shared" ca="1" si="24"/>
        <v>0</v>
      </c>
      <c r="K185" s="3">
        <f t="shared" ca="1" si="26"/>
        <v>58</v>
      </c>
      <c r="L185" s="3" t="str">
        <f t="shared" ca="1" si="25"/>
        <v/>
      </c>
    </row>
    <row r="186" spans="3:12" x14ac:dyDescent="0.3">
      <c r="C186" s="2">
        <v>175</v>
      </c>
      <c r="D186" s="16">
        <f t="shared" ca="1" si="20"/>
        <v>50771</v>
      </c>
      <c r="E186" s="14">
        <f t="shared" ca="1" si="21"/>
        <v>0</v>
      </c>
      <c r="F186" s="4">
        <f t="shared" ca="1" si="18"/>
        <v>0</v>
      </c>
      <c r="G186" s="4">
        <f t="shared" ca="1" si="22"/>
        <v>0</v>
      </c>
      <c r="H186" s="14">
        <f t="shared" ca="1" si="19"/>
        <v>0</v>
      </c>
      <c r="I186" s="17">
        <f t="shared" ca="1" si="23"/>
        <v>0</v>
      </c>
      <c r="J186" s="14">
        <f t="shared" ca="1" si="24"/>
        <v>0</v>
      </c>
      <c r="K186" s="3">
        <f t="shared" ca="1" si="26"/>
        <v>58</v>
      </c>
      <c r="L186" s="3" t="str">
        <f t="shared" ca="1" si="25"/>
        <v/>
      </c>
    </row>
    <row r="187" spans="3:12" x14ac:dyDescent="0.3">
      <c r="C187" s="2">
        <v>176</v>
      </c>
      <c r="D187" s="16">
        <f t="shared" ca="1" si="20"/>
        <v>50802</v>
      </c>
      <c r="E187" s="14">
        <f t="shared" ca="1" si="21"/>
        <v>0</v>
      </c>
      <c r="F187" s="4">
        <f t="shared" ca="1" si="18"/>
        <v>0</v>
      </c>
      <c r="G187" s="4">
        <f t="shared" ca="1" si="22"/>
        <v>0</v>
      </c>
      <c r="H187" s="14">
        <f t="shared" ca="1" si="19"/>
        <v>0</v>
      </c>
      <c r="I187" s="17">
        <f t="shared" ca="1" si="23"/>
        <v>0</v>
      </c>
      <c r="J187" s="14">
        <f t="shared" ca="1" si="24"/>
        <v>0</v>
      </c>
      <c r="K187" s="3">
        <f t="shared" ca="1" si="26"/>
        <v>58</v>
      </c>
      <c r="L187" s="3" t="str">
        <f t="shared" ca="1" si="25"/>
        <v/>
      </c>
    </row>
    <row r="188" spans="3:12" x14ac:dyDescent="0.3">
      <c r="C188" s="2">
        <v>177</v>
      </c>
      <c r="D188" s="16">
        <f t="shared" ca="1" si="20"/>
        <v>50830</v>
      </c>
      <c r="E188" s="14">
        <f t="shared" ca="1" si="21"/>
        <v>0</v>
      </c>
      <c r="F188" s="4">
        <f t="shared" ca="1" si="18"/>
        <v>0</v>
      </c>
      <c r="G188" s="4">
        <f t="shared" ca="1" si="22"/>
        <v>0</v>
      </c>
      <c r="H188" s="14">
        <f t="shared" ca="1" si="19"/>
        <v>0</v>
      </c>
      <c r="I188" s="17">
        <f t="shared" ca="1" si="23"/>
        <v>0</v>
      </c>
      <c r="J188" s="14">
        <f t="shared" ca="1" si="24"/>
        <v>0</v>
      </c>
      <c r="K188" s="3">
        <f t="shared" ca="1" si="26"/>
        <v>58</v>
      </c>
      <c r="L188" s="3" t="str">
        <f t="shared" ca="1" si="25"/>
        <v/>
      </c>
    </row>
    <row r="189" spans="3:12" x14ac:dyDescent="0.3">
      <c r="C189" s="2">
        <v>178</v>
      </c>
      <c r="D189" s="16">
        <f t="shared" ca="1" si="20"/>
        <v>50861</v>
      </c>
      <c r="E189" s="14">
        <f t="shared" ca="1" si="21"/>
        <v>0</v>
      </c>
      <c r="F189" s="4">
        <f t="shared" ca="1" si="18"/>
        <v>0</v>
      </c>
      <c r="G189" s="4">
        <f t="shared" ca="1" si="22"/>
        <v>0</v>
      </c>
      <c r="H189" s="14">
        <f t="shared" ca="1" si="19"/>
        <v>0</v>
      </c>
      <c r="I189" s="17">
        <f t="shared" ca="1" si="23"/>
        <v>0</v>
      </c>
      <c r="J189" s="14">
        <f t="shared" ca="1" si="24"/>
        <v>0</v>
      </c>
      <c r="K189" s="3">
        <f t="shared" ca="1" si="26"/>
        <v>58</v>
      </c>
      <c r="L189" s="3" t="str">
        <f t="shared" ca="1" si="25"/>
        <v/>
      </c>
    </row>
    <row r="190" spans="3:12" x14ac:dyDescent="0.3">
      <c r="C190" s="2">
        <v>179</v>
      </c>
      <c r="D190" s="16">
        <f t="shared" ca="1" si="20"/>
        <v>50891</v>
      </c>
      <c r="E190" s="14">
        <f t="shared" ca="1" si="21"/>
        <v>0</v>
      </c>
      <c r="F190" s="4">
        <f t="shared" ca="1" si="18"/>
        <v>0</v>
      </c>
      <c r="G190" s="4">
        <f t="shared" ca="1" si="22"/>
        <v>0</v>
      </c>
      <c r="H190" s="14">
        <f t="shared" ca="1" si="19"/>
        <v>0</v>
      </c>
      <c r="I190" s="17">
        <f t="shared" ca="1" si="23"/>
        <v>0</v>
      </c>
      <c r="J190" s="14">
        <f t="shared" ca="1" si="24"/>
        <v>0</v>
      </c>
      <c r="K190" s="3">
        <f t="shared" ca="1" si="26"/>
        <v>58</v>
      </c>
      <c r="L190" s="3" t="str">
        <f t="shared" ca="1" si="25"/>
        <v/>
      </c>
    </row>
    <row r="191" spans="3:12" x14ac:dyDescent="0.3">
      <c r="C191" s="2">
        <v>180</v>
      </c>
      <c r="D191" s="16">
        <f t="shared" ca="1" si="20"/>
        <v>50922</v>
      </c>
      <c r="E191" s="14">
        <f t="shared" ca="1" si="21"/>
        <v>0</v>
      </c>
      <c r="F191" s="4">
        <f t="shared" ca="1" si="18"/>
        <v>0</v>
      </c>
      <c r="G191" s="4">
        <f t="shared" ca="1" si="22"/>
        <v>0</v>
      </c>
      <c r="H191" s="14">
        <f t="shared" ca="1" si="19"/>
        <v>0</v>
      </c>
      <c r="I191" s="17">
        <f t="shared" ca="1" si="23"/>
        <v>0</v>
      </c>
      <c r="J191" s="14">
        <f t="shared" ca="1" si="24"/>
        <v>0</v>
      </c>
      <c r="K191" s="3">
        <f t="shared" ca="1" si="26"/>
        <v>58</v>
      </c>
      <c r="L191" s="3" t="str">
        <f t="shared" ca="1" si="25"/>
        <v/>
      </c>
    </row>
    <row r="192" spans="3:12" x14ac:dyDescent="0.3">
      <c r="C192" s="2">
        <v>181</v>
      </c>
      <c r="D192" s="16">
        <f t="shared" ca="1" si="20"/>
        <v>50952</v>
      </c>
      <c r="E192" s="14">
        <f t="shared" ca="1" si="21"/>
        <v>0</v>
      </c>
      <c r="F192" s="4">
        <f t="shared" ca="1" si="18"/>
        <v>0</v>
      </c>
      <c r="G192" s="4">
        <f t="shared" ca="1" si="22"/>
        <v>0</v>
      </c>
      <c r="H192" s="14">
        <f t="shared" ca="1" si="19"/>
        <v>0</v>
      </c>
      <c r="I192" s="17">
        <f t="shared" ca="1" si="23"/>
        <v>0</v>
      </c>
      <c r="J192" s="14">
        <f t="shared" ca="1" si="24"/>
        <v>0</v>
      </c>
      <c r="K192" s="3">
        <f t="shared" ca="1" si="26"/>
        <v>59</v>
      </c>
      <c r="L192" s="3" t="str">
        <f t="shared" ca="1" si="25"/>
        <v/>
      </c>
    </row>
    <row r="193" spans="3:12" x14ac:dyDescent="0.3">
      <c r="C193" s="2">
        <v>182</v>
      </c>
      <c r="D193" s="16">
        <f t="shared" ca="1" si="20"/>
        <v>50983</v>
      </c>
      <c r="E193" s="14">
        <f t="shared" ca="1" si="21"/>
        <v>0</v>
      </c>
      <c r="F193" s="4">
        <f t="shared" ca="1" si="18"/>
        <v>0</v>
      </c>
      <c r="G193" s="4">
        <f t="shared" ca="1" si="22"/>
        <v>0</v>
      </c>
      <c r="H193" s="14">
        <f t="shared" ca="1" si="19"/>
        <v>0</v>
      </c>
      <c r="I193" s="17">
        <f t="shared" ca="1" si="23"/>
        <v>0</v>
      </c>
      <c r="J193" s="14">
        <f t="shared" ca="1" si="24"/>
        <v>0</v>
      </c>
      <c r="K193" s="3">
        <f t="shared" ca="1" si="26"/>
        <v>59</v>
      </c>
      <c r="L193" s="3" t="str">
        <f t="shared" ca="1" si="25"/>
        <v/>
      </c>
    </row>
    <row r="194" spans="3:12" x14ac:dyDescent="0.3">
      <c r="C194" s="2">
        <v>183</v>
      </c>
      <c r="D194" s="16">
        <f t="shared" ca="1" si="20"/>
        <v>51014</v>
      </c>
      <c r="E194" s="14">
        <f t="shared" ca="1" si="21"/>
        <v>0</v>
      </c>
      <c r="F194" s="4">
        <f t="shared" ca="1" si="18"/>
        <v>0</v>
      </c>
      <c r="G194" s="4">
        <f t="shared" ca="1" si="22"/>
        <v>0</v>
      </c>
      <c r="H194" s="14">
        <f t="shared" ca="1" si="19"/>
        <v>0</v>
      </c>
      <c r="I194" s="17">
        <f t="shared" ca="1" si="23"/>
        <v>0</v>
      </c>
      <c r="J194" s="14">
        <f t="shared" ca="1" si="24"/>
        <v>0</v>
      </c>
      <c r="K194" s="3">
        <f t="shared" ca="1" si="26"/>
        <v>59</v>
      </c>
      <c r="L194" s="3" t="str">
        <f t="shared" ca="1" si="25"/>
        <v/>
      </c>
    </row>
    <row r="195" spans="3:12" x14ac:dyDescent="0.3">
      <c r="C195" s="2">
        <v>184</v>
      </c>
      <c r="D195" s="16">
        <f t="shared" ca="1" si="20"/>
        <v>51044</v>
      </c>
      <c r="E195" s="14">
        <f t="shared" ca="1" si="21"/>
        <v>0</v>
      </c>
      <c r="F195" s="4">
        <f t="shared" ca="1" si="18"/>
        <v>0</v>
      </c>
      <c r="G195" s="4">
        <f t="shared" ca="1" si="22"/>
        <v>0</v>
      </c>
      <c r="H195" s="14">
        <f t="shared" ca="1" si="19"/>
        <v>0</v>
      </c>
      <c r="I195" s="17">
        <f t="shared" ca="1" si="23"/>
        <v>0</v>
      </c>
      <c r="J195" s="14">
        <f t="shared" ca="1" si="24"/>
        <v>0</v>
      </c>
      <c r="K195" s="3">
        <f t="shared" ca="1" si="26"/>
        <v>59</v>
      </c>
      <c r="L195" s="3" t="str">
        <f t="shared" ca="1" si="25"/>
        <v/>
      </c>
    </row>
    <row r="196" spans="3:12" x14ac:dyDescent="0.3">
      <c r="C196" s="2">
        <v>185</v>
      </c>
      <c r="D196" s="16">
        <f t="shared" ca="1" si="20"/>
        <v>51075</v>
      </c>
      <c r="E196" s="14">
        <f t="shared" ca="1" si="21"/>
        <v>0</v>
      </c>
      <c r="F196" s="4">
        <f t="shared" ca="1" si="18"/>
        <v>0</v>
      </c>
      <c r="G196" s="4">
        <f t="shared" ca="1" si="22"/>
        <v>0</v>
      </c>
      <c r="H196" s="14">
        <f t="shared" ca="1" si="19"/>
        <v>0</v>
      </c>
      <c r="I196" s="17">
        <f t="shared" ca="1" si="23"/>
        <v>0</v>
      </c>
      <c r="J196" s="14">
        <f t="shared" ca="1" si="24"/>
        <v>0</v>
      </c>
      <c r="K196" s="3">
        <f t="shared" ca="1" si="26"/>
        <v>59</v>
      </c>
      <c r="L196" s="3" t="str">
        <f t="shared" ca="1" si="25"/>
        <v/>
      </c>
    </row>
    <row r="197" spans="3:12" x14ac:dyDescent="0.3">
      <c r="C197" s="2">
        <v>186</v>
      </c>
      <c r="D197" s="16">
        <f t="shared" ca="1" si="20"/>
        <v>51105</v>
      </c>
      <c r="E197" s="14">
        <f t="shared" ca="1" si="21"/>
        <v>0</v>
      </c>
      <c r="F197" s="4">
        <f t="shared" ca="1" si="18"/>
        <v>0</v>
      </c>
      <c r="G197" s="4">
        <f t="shared" ca="1" si="22"/>
        <v>0</v>
      </c>
      <c r="H197" s="14">
        <f t="shared" ca="1" si="19"/>
        <v>0</v>
      </c>
      <c r="I197" s="17">
        <f t="shared" ca="1" si="23"/>
        <v>0</v>
      </c>
      <c r="J197" s="14">
        <f t="shared" ca="1" si="24"/>
        <v>0</v>
      </c>
      <c r="K197" s="3">
        <f t="shared" ca="1" si="26"/>
        <v>59</v>
      </c>
      <c r="L197" s="3" t="str">
        <f t="shared" ca="1" si="25"/>
        <v/>
      </c>
    </row>
    <row r="198" spans="3:12" x14ac:dyDescent="0.3">
      <c r="C198" s="2">
        <v>187</v>
      </c>
      <c r="D198" s="16">
        <f t="shared" ca="1" si="20"/>
        <v>51136</v>
      </c>
      <c r="E198" s="14">
        <f t="shared" ca="1" si="21"/>
        <v>0</v>
      </c>
      <c r="F198" s="4">
        <f t="shared" ca="1" si="18"/>
        <v>0</v>
      </c>
      <c r="G198" s="4">
        <f t="shared" ca="1" si="22"/>
        <v>0</v>
      </c>
      <c r="H198" s="14">
        <f t="shared" ca="1" si="19"/>
        <v>0</v>
      </c>
      <c r="I198" s="17">
        <f t="shared" ca="1" si="23"/>
        <v>0</v>
      </c>
      <c r="J198" s="14">
        <f t="shared" ca="1" si="24"/>
        <v>0</v>
      </c>
      <c r="K198" s="3">
        <f t="shared" ca="1" si="26"/>
        <v>59</v>
      </c>
      <c r="L198" s="3" t="str">
        <f t="shared" ca="1" si="25"/>
        <v/>
      </c>
    </row>
    <row r="199" spans="3:12" x14ac:dyDescent="0.3">
      <c r="C199" s="2">
        <v>188</v>
      </c>
      <c r="D199" s="16">
        <f t="shared" ca="1" si="20"/>
        <v>51167</v>
      </c>
      <c r="E199" s="14">
        <f t="shared" ca="1" si="21"/>
        <v>0</v>
      </c>
      <c r="F199" s="4">
        <f t="shared" ca="1" si="18"/>
        <v>0</v>
      </c>
      <c r="G199" s="4">
        <f t="shared" ca="1" si="22"/>
        <v>0</v>
      </c>
      <c r="H199" s="14">
        <f t="shared" ca="1" si="19"/>
        <v>0</v>
      </c>
      <c r="I199" s="17">
        <f t="shared" ca="1" si="23"/>
        <v>0</v>
      </c>
      <c r="J199" s="14">
        <f t="shared" ca="1" si="24"/>
        <v>0</v>
      </c>
      <c r="K199" s="3">
        <f t="shared" ca="1" si="26"/>
        <v>59</v>
      </c>
      <c r="L199" s="3" t="str">
        <f t="shared" ca="1" si="25"/>
        <v/>
      </c>
    </row>
    <row r="200" spans="3:12" x14ac:dyDescent="0.3">
      <c r="C200" s="2">
        <v>189</v>
      </c>
      <c r="D200" s="16">
        <f t="shared" ca="1" si="20"/>
        <v>51196</v>
      </c>
      <c r="E200" s="14">
        <f t="shared" ca="1" si="21"/>
        <v>0</v>
      </c>
      <c r="F200" s="4">
        <f t="shared" ca="1" si="18"/>
        <v>0</v>
      </c>
      <c r="G200" s="4">
        <f t="shared" ca="1" si="22"/>
        <v>0</v>
      </c>
      <c r="H200" s="14">
        <f t="shared" ca="1" si="19"/>
        <v>0</v>
      </c>
      <c r="I200" s="17">
        <f t="shared" ca="1" si="23"/>
        <v>0</v>
      </c>
      <c r="J200" s="14">
        <f t="shared" ca="1" si="24"/>
        <v>0</v>
      </c>
      <c r="K200" s="3">
        <f t="shared" ca="1" si="26"/>
        <v>59</v>
      </c>
      <c r="L200" s="3" t="str">
        <f t="shared" ca="1" si="25"/>
        <v/>
      </c>
    </row>
    <row r="201" spans="3:12" x14ac:dyDescent="0.3">
      <c r="C201" s="2">
        <v>190</v>
      </c>
      <c r="D201" s="16">
        <f t="shared" ca="1" si="20"/>
        <v>51227</v>
      </c>
      <c r="E201" s="14">
        <f t="shared" ca="1" si="21"/>
        <v>0</v>
      </c>
      <c r="F201" s="4">
        <f t="shared" ca="1" si="18"/>
        <v>0</v>
      </c>
      <c r="G201" s="4">
        <f t="shared" ca="1" si="22"/>
        <v>0</v>
      </c>
      <c r="H201" s="14">
        <f t="shared" ca="1" si="19"/>
        <v>0</v>
      </c>
      <c r="I201" s="17">
        <f t="shared" ca="1" si="23"/>
        <v>0</v>
      </c>
      <c r="J201" s="14">
        <f t="shared" ca="1" si="24"/>
        <v>0</v>
      </c>
      <c r="K201" s="3">
        <f t="shared" ca="1" si="26"/>
        <v>59</v>
      </c>
      <c r="L201" s="3" t="str">
        <f t="shared" ca="1" si="25"/>
        <v/>
      </c>
    </row>
    <row r="202" spans="3:12" x14ac:dyDescent="0.3">
      <c r="C202" s="2">
        <v>191</v>
      </c>
      <c r="D202" s="16">
        <f t="shared" ca="1" si="20"/>
        <v>51257</v>
      </c>
      <c r="E202" s="14">
        <f t="shared" ca="1" si="21"/>
        <v>0</v>
      </c>
      <c r="F202" s="4">
        <f t="shared" ca="1" si="18"/>
        <v>0</v>
      </c>
      <c r="G202" s="4">
        <f t="shared" ca="1" si="22"/>
        <v>0</v>
      </c>
      <c r="H202" s="14">
        <f t="shared" ca="1" si="19"/>
        <v>0</v>
      </c>
      <c r="I202" s="17">
        <f t="shared" ca="1" si="23"/>
        <v>0</v>
      </c>
      <c r="J202" s="14">
        <f t="shared" ca="1" si="24"/>
        <v>0</v>
      </c>
      <c r="K202" s="3">
        <f t="shared" ca="1" si="26"/>
        <v>59</v>
      </c>
      <c r="L202" s="3" t="str">
        <f t="shared" ca="1" si="25"/>
        <v/>
      </c>
    </row>
    <row r="203" spans="3:12" x14ac:dyDescent="0.3">
      <c r="C203" s="2">
        <v>192</v>
      </c>
      <c r="D203" s="16">
        <f t="shared" ca="1" si="20"/>
        <v>51288</v>
      </c>
      <c r="E203" s="14">
        <f t="shared" ca="1" si="21"/>
        <v>0</v>
      </c>
      <c r="F203" s="4">
        <f t="shared" ca="1" si="18"/>
        <v>0</v>
      </c>
      <c r="G203" s="4">
        <f t="shared" ca="1" si="22"/>
        <v>0</v>
      </c>
      <c r="H203" s="14">
        <f t="shared" ca="1" si="19"/>
        <v>0</v>
      </c>
      <c r="I203" s="17">
        <f t="shared" ca="1" si="23"/>
        <v>0</v>
      </c>
      <c r="J203" s="14">
        <f t="shared" ca="1" si="24"/>
        <v>0</v>
      </c>
      <c r="K203" s="3">
        <f t="shared" ca="1" si="26"/>
        <v>59</v>
      </c>
      <c r="L203" s="3" t="str">
        <f t="shared" ca="1" si="25"/>
        <v/>
      </c>
    </row>
    <row r="204" spans="3:12" x14ac:dyDescent="0.3">
      <c r="C204" s="2">
        <v>193</v>
      </c>
      <c r="D204" s="16">
        <f t="shared" ca="1" si="20"/>
        <v>51318</v>
      </c>
      <c r="E204" s="14">
        <f t="shared" ca="1" si="21"/>
        <v>0</v>
      </c>
      <c r="F204" s="4">
        <f t="shared" ref="F204:F251" ca="1" si="27">IF(E204&gt;$B$9,$B$9,(E204+(E204*(($B$7/12)))))</f>
        <v>0</v>
      </c>
      <c r="G204" s="4">
        <f t="shared" ca="1" si="22"/>
        <v>0</v>
      </c>
      <c r="H204" s="14">
        <f t="shared" ref="H204:H251" ca="1" si="28">(E204*($B$7/12))</f>
        <v>0</v>
      </c>
      <c r="I204" s="17">
        <f t="shared" ca="1" si="23"/>
        <v>0</v>
      </c>
      <c r="J204" s="14">
        <f t="shared" ca="1" si="24"/>
        <v>0</v>
      </c>
      <c r="K204" s="3">
        <f t="shared" ca="1" si="26"/>
        <v>60</v>
      </c>
      <c r="L204" s="3" t="str">
        <f t="shared" ca="1" si="25"/>
        <v/>
      </c>
    </row>
    <row r="205" spans="3:12" x14ac:dyDescent="0.3">
      <c r="C205" s="2">
        <v>194</v>
      </c>
      <c r="D205" s="16">
        <f t="shared" ref="D205:D268" ca="1" si="29">EOMONTH(D204,0)+1</f>
        <v>51349</v>
      </c>
      <c r="E205" s="14">
        <f t="shared" ref="E205:E251" ca="1" si="30">J204</f>
        <v>0</v>
      </c>
      <c r="F205" s="4">
        <f t="shared" ca="1" si="27"/>
        <v>0</v>
      </c>
      <c r="G205" s="4">
        <f t="shared" ref="G205:G268" ca="1" si="31">IF(E205&lt;$E$8,0,IF(D205&lt;TODAY(),0,IF(E205-F205&lt;$E$8,0,$E$8)))</f>
        <v>0</v>
      </c>
      <c r="H205" s="14">
        <f t="shared" ca="1" si="28"/>
        <v>0</v>
      </c>
      <c r="I205" s="17">
        <f t="shared" ref="I205:I251" ca="1" si="32">(F205-H205)+G205</f>
        <v>0</v>
      </c>
      <c r="J205" s="14">
        <f t="shared" ref="J205:J251" ca="1" si="33">E205-I205</f>
        <v>0</v>
      </c>
      <c r="K205" s="3">
        <f t="shared" ca="1" si="26"/>
        <v>60</v>
      </c>
      <c r="L205" s="3" t="str">
        <f t="shared" ref="L205:L268" ca="1" si="34">IF(D205&lt;TODAY(),"Yes","")</f>
        <v/>
      </c>
    </row>
    <row r="206" spans="3:12" x14ac:dyDescent="0.3">
      <c r="C206" s="2">
        <v>195</v>
      </c>
      <c r="D206" s="16">
        <f t="shared" ca="1" si="29"/>
        <v>51380</v>
      </c>
      <c r="E206" s="14">
        <f t="shared" ca="1" si="30"/>
        <v>0</v>
      </c>
      <c r="F206" s="4">
        <f t="shared" ca="1" si="27"/>
        <v>0</v>
      </c>
      <c r="G206" s="4">
        <f t="shared" ca="1" si="31"/>
        <v>0</v>
      </c>
      <c r="H206" s="14">
        <f t="shared" ca="1" si="28"/>
        <v>0</v>
      </c>
      <c r="I206" s="17">
        <f t="shared" ca="1" si="32"/>
        <v>0</v>
      </c>
      <c r="J206" s="14">
        <f t="shared" ca="1" si="33"/>
        <v>0</v>
      </c>
      <c r="K206" s="3">
        <f t="shared" ref="K206:K269" ca="1" si="35">ROUNDDOWN(((D206-$E$3)/365.25),0)</f>
        <v>60</v>
      </c>
      <c r="L206" s="3" t="str">
        <f t="shared" ca="1" si="34"/>
        <v/>
      </c>
    </row>
    <row r="207" spans="3:12" x14ac:dyDescent="0.3">
      <c r="C207" s="2">
        <v>196</v>
      </c>
      <c r="D207" s="16">
        <f t="shared" ca="1" si="29"/>
        <v>51410</v>
      </c>
      <c r="E207" s="14">
        <f t="shared" ca="1" si="30"/>
        <v>0</v>
      </c>
      <c r="F207" s="4">
        <f t="shared" ca="1" si="27"/>
        <v>0</v>
      </c>
      <c r="G207" s="4">
        <f t="shared" ca="1" si="31"/>
        <v>0</v>
      </c>
      <c r="H207" s="14">
        <f t="shared" ca="1" si="28"/>
        <v>0</v>
      </c>
      <c r="I207" s="17">
        <f t="shared" ca="1" si="32"/>
        <v>0</v>
      </c>
      <c r="J207" s="14">
        <f t="shared" ca="1" si="33"/>
        <v>0</v>
      </c>
      <c r="K207" s="3">
        <f t="shared" ca="1" si="35"/>
        <v>60</v>
      </c>
      <c r="L207" s="3" t="str">
        <f t="shared" ca="1" si="34"/>
        <v/>
      </c>
    </row>
    <row r="208" spans="3:12" x14ac:dyDescent="0.3">
      <c r="C208" s="2">
        <v>197</v>
      </c>
      <c r="D208" s="16">
        <f t="shared" ca="1" si="29"/>
        <v>51441</v>
      </c>
      <c r="E208" s="14">
        <f t="shared" ca="1" si="30"/>
        <v>0</v>
      </c>
      <c r="F208" s="4">
        <f t="shared" ca="1" si="27"/>
        <v>0</v>
      </c>
      <c r="G208" s="4">
        <f t="shared" ca="1" si="31"/>
        <v>0</v>
      </c>
      <c r="H208" s="14">
        <f t="shared" ca="1" si="28"/>
        <v>0</v>
      </c>
      <c r="I208" s="17">
        <f t="shared" ca="1" si="32"/>
        <v>0</v>
      </c>
      <c r="J208" s="14">
        <f t="shared" ca="1" si="33"/>
        <v>0</v>
      </c>
      <c r="K208" s="3">
        <f t="shared" ca="1" si="35"/>
        <v>60</v>
      </c>
      <c r="L208" s="3" t="str">
        <f t="shared" ca="1" si="34"/>
        <v/>
      </c>
    </row>
    <row r="209" spans="3:12" x14ac:dyDescent="0.3">
      <c r="C209" s="2">
        <v>198</v>
      </c>
      <c r="D209" s="16">
        <f t="shared" ca="1" si="29"/>
        <v>51471</v>
      </c>
      <c r="E209" s="14">
        <f t="shared" ca="1" si="30"/>
        <v>0</v>
      </c>
      <c r="F209" s="4">
        <f t="shared" ca="1" si="27"/>
        <v>0</v>
      </c>
      <c r="G209" s="4">
        <f t="shared" ca="1" si="31"/>
        <v>0</v>
      </c>
      <c r="H209" s="14">
        <f t="shared" ca="1" si="28"/>
        <v>0</v>
      </c>
      <c r="I209" s="17">
        <f t="shared" ca="1" si="32"/>
        <v>0</v>
      </c>
      <c r="J209" s="14">
        <f t="shared" ca="1" si="33"/>
        <v>0</v>
      </c>
      <c r="K209" s="3">
        <f t="shared" ca="1" si="35"/>
        <v>60</v>
      </c>
      <c r="L209" s="3" t="str">
        <f t="shared" ca="1" si="34"/>
        <v/>
      </c>
    </row>
    <row r="210" spans="3:12" x14ac:dyDescent="0.3">
      <c r="C210" s="2">
        <v>199</v>
      </c>
      <c r="D210" s="16">
        <f t="shared" ca="1" si="29"/>
        <v>51502</v>
      </c>
      <c r="E210" s="14">
        <f t="shared" ca="1" si="30"/>
        <v>0</v>
      </c>
      <c r="F210" s="4">
        <f t="shared" ca="1" si="27"/>
        <v>0</v>
      </c>
      <c r="G210" s="4">
        <f t="shared" ca="1" si="31"/>
        <v>0</v>
      </c>
      <c r="H210" s="14">
        <f t="shared" ca="1" si="28"/>
        <v>0</v>
      </c>
      <c r="I210" s="17">
        <f t="shared" ca="1" si="32"/>
        <v>0</v>
      </c>
      <c r="J210" s="14">
        <f t="shared" ca="1" si="33"/>
        <v>0</v>
      </c>
      <c r="K210" s="3">
        <f t="shared" ca="1" si="35"/>
        <v>60</v>
      </c>
      <c r="L210" s="3" t="str">
        <f t="shared" ca="1" si="34"/>
        <v/>
      </c>
    </row>
    <row r="211" spans="3:12" x14ac:dyDescent="0.3">
      <c r="C211" s="2">
        <v>200</v>
      </c>
      <c r="D211" s="16">
        <f t="shared" ca="1" si="29"/>
        <v>51533</v>
      </c>
      <c r="E211" s="14">
        <f t="shared" ca="1" si="30"/>
        <v>0</v>
      </c>
      <c r="F211" s="4">
        <f t="shared" ca="1" si="27"/>
        <v>0</v>
      </c>
      <c r="G211" s="4">
        <f t="shared" ca="1" si="31"/>
        <v>0</v>
      </c>
      <c r="H211" s="14">
        <f t="shared" ca="1" si="28"/>
        <v>0</v>
      </c>
      <c r="I211" s="17">
        <f t="shared" ca="1" si="32"/>
        <v>0</v>
      </c>
      <c r="J211" s="14">
        <f t="shared" ca="1" si="33"/>
        <v>0</v>
      </c>
      <c r="K211" s="3">
        <f t="shared" ca="1" si="35"/>
        <v>60</v>
      </c>
      <c r="L211" s="3" t="str">
        <f t="shared" ca="1" si="34"/>
        <v/>
      </c>
    </row>
    <row r="212" spans="3:12" x14ac:dyDescent="0.3">
      <c r="C212" s="2">
        <v>201</v>
      </c>
      <c r="D212" s="16">
        <f t="shared" ca="1" si="29"/>
        <v>51561</v>
      </c>
      <c r="E212" s="14">
        <f t="shared" ca="1" si="30"/>
        <v>0</v>
      </c>
      <c r="F212" s="4">
        <f t="shared" ca="1" si="27"/>
        <v>0</v>
      </c>
      <c r="G212" s="4">
        <f t="shared" ca="1" si="31"/>
        <v>0</v>
      </c>
      <c r="H212" s="14">
        <f t="shared" ca="1" si="28"/>
        <v>0</v>
      </c>
      <c r="I212" s="17">
        <f t="shared" ca="1" si="32"/>
        <v>0</v>
      </c>
      <c r="J212" s="14">
        <f t="shared" ca="1" si="33"/>
        <v>0</v>
      </c>
      <c r="K212" s="3">
        <f t="shared" ca="1" si="35"/>
        <v>60</v>
      </c>
      <c r="L212" s="3" t="str">
        <f t="shared" ca="1" si="34"/>
        <v/>
      </c>
    </row>
    <row r="213" spans="3:12" x14ac:dyDescent="0.3">
      <c r="C213" s="2">
        <v>202</v>
      </c>
      <c r="D213" s="16">
        <f t="shared" ca="1" si="29"/>
        <v>51592</v>
      </c>
      <c r="E213" s="14">
        <f t="shared" ca="1" si="30"/>
        <v>0</v>
      </c>
      <c r="F213" s="4">
        <f t="shared" ca="1" si="27"/>
        <v>0</v>
      </c>
      <c r="G213" s="4">
        <f t="shared" ca="1" si="31"/>
        <v>0</v>
      </c>
      <c r="H213" s="14">
        <f t="shared" ca="1" si="28"/>
        <v>0</v>
      </c>
      <c r="I213" s="17">
        <f t="shared" ca="1" si="32"/>
        <v>0</v>
      </c>
      <c r="J213" s="14">
        <f t="shared" ca="1" si="33"/>
        <v>0</v>
      </c>
      <c r="K213" s="3">
        <f t="shared" ca="1" si="35"/>
        <v>60</v>
      </c>
      <c r="L213" s="3" t="str">
        <f t="shared" ca="1" si="34"/>
        <v/>
      </c>
    </row>
    <row r="214" spans="3:12" x14ac:dyDescent="0.3">
      <c r="C214" s="2">
        <v>203</v>
      </c>
      <c r="D214" s="16">
        <f t="shared" ca="1" si="29"/>
        <v>51622</v>
      </c>
      <c r="E214" s="14">
        <f t="shared" ca="1" si="30"/>
        <v>0</v>
      </c>
      <c r="F214" s="4">
        <f t="shared" ca="1" si="27"/>
        <v>0</v>
      </c>
      <c r="G214" s="4">
        <f t="shared" ca="1" si="31"/>
        <v>0</v>
      </c>
      <c r="H214" s="14">
        <f t="shared" ca="1" si="28"/>
        <v>0</v>
      </c>
      <c r="I214" s="17">
        <f t="shared" ca="1" si="32"/>
        <v>0</v>
      </c>
      <c r="J214" s="14">
        <f t="shared" ca="1" si="33"/>
        <v>0</v>
      </c>
      <c r="K214" s="3">
        <f t="shared" ca="1" si="35"/>
        <v>60</v>
      </c>
      <c r="L214" s="3" t="str">
        <f t="shared" ca="1" si="34"/>
        <v/>
      </c>
    </row>
    <row r="215" spans="3:12" x14ac:dyDescent="0.3">
      <c r="C215" s="2">
        <v>204</v>
      </c>
      <c r="D215" s="16">
        <f t="shared" ca="1" si="29"/>
        <v>51653</v>
      </c>
      <c r="E215" s="14">
        <f t="shared" ca="1" si="30"/>
        <v>0</v>
      </c>
      <c r="F215" s="4">
        <f t="shared" ca="1" si="27"/>
        <v>0</v>
      </c>
      <c r="G215" s="4">
        <f t="shared" ca="1" si="31"/>
        <v>0</v>
      </c>
      <c r="H215" s="14">
        <f t="shared" ca="1" si="28"/>
        <v>0</v>
      </c>
      <c r="I215" s="17">
        <f t="shared" ca="1" si="32"/>
        <v>0</v>
      </c>
      <c r="J215" s="14">
        <f t="shared" ca="1" si="33"/>
        <v>0</v>
      </c>
      <c r="K215" s="3">
        <f t="shared" ca="1" si="35"/>
        <v>60</v>
      </c>
      <c r="L215" s="3" t="str">
        <f t="shared" ca="1" si="34"/>
        <v/>
      </c>
    </row>
    <row r="216" spans="3:12" x14ac:dyDescent="0.3">
      <c r="C216" s="2">
        <v>205</v>
      </c>
      <c r="D216" s="16">
        <f t="shared" ca="1" si="29"/>
        <v>51683</v>
      </c>
      <c r="E216" s="14">
        <f t="shared" ca="1" si="30"/>
        <v>0</v>
      </c>
      <c r="F216" s="4">
        <f t="shared" ca="1" si="27"/>
        <v>0</v>
      </c>
      <c r="G216" s="4">
        <f t="shared" ca="1" si="31"/>
        <v>0</v>
      </c>
      <c r="H216" s="14">
        <f t="shared" ca="1" si="28"/>
        <v>0</v>
      </c>
      <c r="I216" s="17">
        <f t="shared" ca="1" si="32"/>
        <v>0</v>
      </c>
      <c r="J216" s="14">
        <f t="shared" ca="1" si="33"/>
        <v>0</v>
      </c>
      <c r="K216" s="3">
        <f t="shared" ca="1" si="35"/>
        <v>61</v>
      </c>
      <c r="L216" s="3" t="str">
        <f t="shared" ca="1" si="34"/>
        <v/>
      </c>
    </row>
    <row r="217" spans="3:12" x14ac:dyDescent="0.3">
      <c r="C217" s="2">
        <v>206</v>
      </c>
      <c r="D217" s="16">
        <f t="shared" ca="1" si="29"/>
        <v>51714</v>
      </c>
      <c r="E217" s="14">
        <f t="shared" ca="1" si="30"/>
        <v>0</v>
      </c>
      <c r="F217" s="4">
        <f t="shared" ca="1" si="27"/>
        <v>0</v>
      </c>
      <c r="G217" s="4">
        <f t="shared" ca="1" si="31"/>
        <v>0</v>
      </c>
      <c r="H217" s="14">
        <f t="shared" ca="1" si="28"/>
        <v>0</v>
      </c>
      <c r="I217" s="17">
        <f t="shared" ca="1" si="32"/>
        <v>0</v>
      </c>
      <c r="J217" s="14">
        <f t="shared" ca="1" si="33"/>
        <v>0</v>
      </c>
      <c r="K217" s="3">
        <f t="shared" ca="1" si="35"/>
        <v>61</v>
      </c>
      <c r="L217" s="3" t="str">
        <f t="shared" ca="1" si="34"/>
        <v/>
      </c>
    </row>
    <row r="218" spans="3:12" x14ac:dyDescent="0.3">
      <c r="C218" s="2">
        <v>207</v>
      </c>
      <c r="D218" s="16">
        <f t="shared" ca="1" si="29"/>
        <v>51745</v>
      </c>
      <c r="E218" s="14">
        <f t="shared" ca="1" si="30"/>
        <v>0</v>
      </c>
      <c r="F218" s="4">
        <f t="shared" ca="1" si="27"/>
        <v>0</v>
      </c>
      <c r="G218" s="4">
        <f t="shared" ca="1" si="31"/>
        <v>0</v>
      </c>
      <c r="H218" s="14">
        <f t="shared" ca="1" si="28"/>
        <v>0</v>
      </c>
      <c r="I218" s="17">
        <f t="shared" ca="1" si="32"/>
        <v>0</v>
      </c>
      <c r="J218" s="14">
        <f t="shared" ca="1" si="33"/>
        <v>0</v>
      </c>
      <c r="K218" s="3">
        <f t="shared" ca="1" si="35"/>
        <v>61</v>
      </c>
      <c r="L218" s="3" t="str">
        <f t="shared" ca="1" si="34"/>
        <v/>
      </c>
    </row>
    <row r="219" spans="3:12" x14ac:dyDescent="0.3">
      <c r="C219" s="2">
        <v>208</v>
      </c>
      <c r="D219" s="16">
        <f t="shared" ca="1" si="29"/>
        <v>51775</v>
      </c>
      <c r="E219" s="14">
        <f t="shared" ca="1" si="30"/>
        <v>0</v>
      </c>
      <c r="F219" s="4">
        <f t="shared" ca="1" si="27"/>
        <v>0</v>
      </c>
      <c r="G219" s="4">
        <f t="shared" ca="1" si="31"/>
        <v>0</v>
      </c>
      <c r="H219" s="14">
        <f t="shared" ca="1" si="28"/>
        <v>0</v>
      </c>
      <c r="I219" s="17">
        <f t="shared" ca="1" si="32"/>
        <v>0</v>
      </c>
      <c r="J219" s="14">
        <f t="shared" ca="1" si="33"/>
        <v>0</v>
      </c>
      <c r="K219" s="3">
        <f t="shared" ca="1" si="35"/>
        <v>61</v>
      </c>
      <c r="L219" s="3" t="str">
        <f t="shared" ca="1" si="34"/>
        <v/>
      </c>
    </row>
    <row r="220" spans="3:12" x14ac:dyDescent="0.3">
      <c r="C220" s="2">
        <v>209</v>
      </c>
      <c r="D220" s="16">
        <f t="shared" ca="1" si="29"/>
        <v>51806</v>
      </c>
      <c r="E220" s="14">
        <f t="shared" ca="1" si="30"/>
        <v>0</v>
      </c>
      <c r="F220" s="4">
        <f t="shared" ca="1" si="27"/>
        <v>0</v>
      </c>
      <c r="G220" s="4">
        <f t="shared" ca="1" si="31"/>
        <v>0</v>
      </c>
      <c r="H220" s="14">
        <f t="shared" ca="1" si="28"/>
        <v>0</v>
      </c>
      <c r="I220" s="17">
        <f t="shared" ca="1" si="32"/>
        <v>0</v>
      </c>
      <c r="J220" s="14">
        <f t="shared" ca="1" si="33"/>
        <v>0</v>
      </c>
      <c r="K220" s="3">
        <f t="shared" ca="1" si="35"/>
        <v>61</v>
      </c>
      <c r="L220" s="3" t="str">
        <f t="shared" ca="1" si="34"/>
        <v/>
      </c>
    </row>
    <row r="221" spans="3:12" x14ac:dyDescent="0.3">
      <c r="C221" s="2">
        <v>210</v>
      </c>
      <c r="D221" s="16">
        <f t="shared" ca="1" si="29"/>
        <v>51836</v>
      </c>
      <c r="E221" s="14">
        <f t="shared" ca="1" si="30"/>
        <v>0</v>
      </c>
      <c r="F221" s="4">
        <f t="shared" ca="1" si="27"/>
        <v>0</v>
      </c>
      <c r="G221" s="4">
        <f t="shared" ca="1" si="31"/>
        <v>0</v>
      </c>
      <c r="H221" s="14">
        <f t="shared" ca="1" si="28"/>
        <v>0</v>
      </c>
      <c r="I221" s="17">
        <f t="shared" ca="1" si="32"/>
        <v>0</v>
      </c>
      <c r="J221" s="14">
        <f t="shared" ca="1" si="33"/>
        <v>0</v>
      </c>
      <c r="K221" s="3">
        <f t="shared" ca="1" si="35"/>
        <v>61</v>
      </c>
      <c r="L221" s="3" t="str">
        <f t="shared" ca="1" si="34"/>
        <v/>
      </c>
    </row>
    <row r="222" spans="3:12" x14ac:dyDescent="0.3">
      <c r="C222" s="2">
        <v>211</v>
      </c>
      <c r="D222" s="16">
        <f t="shared" ca="1" si="29"/>
        <v>51867</v>
      </c>
      <c r="E222" s="14">
        <f t="shared" ca="1" si="30"/>
        <v>0</v>
      </c>
      <c r="F222" s="4">
        <f t="shared" ca="1" si="27"/>
        <v>0</v>
      </c>
      <c r="G222" s="4">
        <f t="shared" ca="1" si="31"/>
        <v>0</v>
      </c>
      <c r="H222" s="14">
        <f t="shared" ca="1" si="28"/>
        <v>0</v>
      </c>
      <c r="I222" s="17">
        <f t="shared" ca="1" si="32"/>
        <v>0</v>
      </c>
      <c r="J222" s="14">
        <f t="shared" ca="1" si="33"/>
        <v>0</v>
      </c>
      <c r="K222" s="3">
        <f t="shared" ca="1" si="35"/>
        <v>61</v>
      </c>
      <c r="L222" s="3" t="str">
        <f t="shared" ca="1" si="34"/>
        <v/>
      </c>
    </row>
    <row r="223" spans="3:12" x14ac:dyDescent="0.3">
      <c r="C223" s="2">
        <v>212</v>
      </c>
      <c r="D223" s="16">
        <f t="shared" ca="1" si="29"/>
        <v>51898</v>
      </c>
      <c r="E223" s="14">
        <f t="shared" ca="1" si="30"/>
        <v>0</v>
      </c>
      <c r="F223" s="4">
        <f t="shared" ca="1" si="27"/>
        <v>0</v>
      </c>
      <c r="G223" s="4">
        <f t="shared" ca="1" si="31"/>
        <v>0</v>
      </c>
      <c r="H223" s="14">
        <f t="shared" ca="1" si="28"/>
        <v>0</v>
      </c>
      <c r="I223" s="17">
        <f t="shared" ca="1" si="32"/>
        <v>0</v>
      </c>
      <c r="J223" s="14">
        <f t="shared" ca="1" si="33"/>
        <v>0</v>
      </c>
      <c r="K223" s="3">
        <f t="shared" ca="1" si="35"/>
        <v>61</v>
      </c>
      <c r="L223" s="3" t="str">
        <f t="shared" ca="1" si="34"/>
        <v/>
      </c>
    </row>
    <row r="224" spans="3:12" x14ac:dyDescent="0.3">
      <c r="C224" s="2">
        <v>213</v>
      </c>
      <c r="D224" s="16">
        <f t="shared" ca="1" si="29"/>
        <v>51926</v>
      </c>
      <c r="E224" s="14">
        <f t="shared" ca="1" si="30"/>
        <v>0</v>
      </c>
      <c r="F224" s="4">
        <f t="shared" ca="1" si="27"/>
        <v>0</v>
      </c>
      <c r="G224" s="4">
        <f t="shared" ca="1" si="31"/>
        <v>0</v>
      </c>
      <c r="H224" s="14">
        <f t="shared" ca="1" si="28"/>
        <v>0</v>
      </c>
      <c r="I224" s="17">
        <f t="shared" ca="1" si="32"/>
        <v>0</v>
      </c>
      <c r="J224" s="14">
        <f t="shared" ca="1" si="33"/>
        <v>0</v>
      </c>
      <c r="K224" s="3">
        <f t="shared" ca="1" si="35"/>
        <v>61</v>
      </c>
      <c r="L224" s="3" t="str">
        <f t="shared" ca="1" si="34"/>
        <v/>
      </c>
    </row>
    <row r="225" spans="3:12" x14ac:dyDescent="0.3">
      <c r="C225" s="2">
        <v>214</v>
      </c>
      <c r="D225" s="16">
        <f t="shared" ca="1" si="29"/>
        <v>51957</v>
      </c>
      <c r="E225" s="14">
        <f t="shared" ca="1" si="30"/>
        <v>0</v>
      </c>
      <c r="F225" s="4">
        <f t="shared" ca="1" si="27"/>
        <v>0</v>
      </c>
      <c r="G225" s="4">
        <f t="shared" ca="1" si="31"/>
        <v>0</v>
      </c>
      <c r="H225" s="14">
        <f t="shared" ca="1" si="28"/>
        <v>0</v>
      </c>
      <c r="I225" s="17">
        <f t="shared" ca="1" si="32"/>
        <v>0</v>
      </c>
      <c r="J225" s="14">
        <f t="shared" ca="1" si="33"/>
        <v>0</v>
      </c>
      <c r="K225" s="3">
        <f t="shared" ca="1" si="35"/>
        <v>61</v>
      </c>
      <c r="L225" s="3" t="str">
        <f t="shared" ca="1" si="34"/>
        <v/>
      </c>
    </row>
    <row r="226" spans="3:12" x14ac:dyDescent="0.3">
      <c r="C226" s="2">
        <v>215</v>
      </c>
      <c r="D226" s="16">
        <f t="shared" ca="1" si="29"/>
        <v>51987</v>
      </c>
      <c r="E226" s="14">
        <f t="shared" ca="1" si="30"/>
        <v>0</v>
      </c>
      <c r="F226" s="4">
        <f t="shared" ca="1" si="27"/>
        <v>0</v>
      </c>
      <c r="G226" s="4">
        <f t="shared" ca="1" si="31"/>
        <v>0</v>
      </c>
      <c r="H226" s="14">
        <f t="shared" ca="1" si="28"/>
        <v>0</v>
      </c>
      <c r="I226" s="17">
        <f t="shared" ca="1" si="32"/>
        <v>0</v>
      </c>
      <c r="J226" s="14">
        <f t="shared" ca="1" si="33"/>
        <v>0</v>
      </c>
      <c r="K226" s="3">
        <f t="shared" ca="1" si="35"/>
        <v>61</v>
      </c>
      <c r="L226" s="3" t="str">
        <f t="shared" ca="1" si="34"/>
        <v/>
      </c>
    </row>
    <row r="227" spans="3:12" x14ac:dyDescent="0.3">
      <c r="C227" s="2">
        <v>216</v>
      </c>
      <c r="D227" s="16">
        <f t="shared" ca="1" si="29"/>
        <v>52018</v>
      </c>
      <c r="E227" s="14">
        <f t="shared" ca="1" si="30"/>
        <v>0</v>
      </c>
      <c r="F227" s="4">
        <f t="shared" ca="1" si="27"/>
        <v>0</v>
      </c>
      <c r="G227" s="4">
        <f t="shared" ca="1" si="31"/>
        <v>0</v>
      </c>
      <c r="H227" s="14">
        <f t="shared" ca="1" si="28"/>
        <v>0</v>
      </c>
      <c r="I227" s="17">
        <f t="shared" ca="1" si="32"/>
        <v>0</v>
      </c>
      <c r="J227" s="14">
        <f t="shared" ca="1" si="33"/>
        <v>0</v>
      </c>
      <c r="K227" s="3">
        <f t="shared" ca="1" si="35"/>
        <v>61</v>
      </c>
      <c r="L227" s="3" t="str">
        <f t="shared" ca="1" si="34"/>
        <v/>
      </c>
    </row>
    <row r="228" spans="3:12" x14ac:dyDescent="0.3">
      <c r="C228" s="2">
        <v>217</v>
      </c>
      <c r="D228" s="16">
        <f t="shared" ca="1" si="29"/>
        <v>52048</v>
      </c>
      <c r="E228" s="14">
        <f t="shared" ca="1" si="30"/>
        <v>0</v>
      </c>
      <c r="F228" s="4">
        <f t="shared" ca="1" si="27"/>
        <v>0</v>
      </c>
      <c r="G228" s="4">
        <f t="shared" ca="1" si="31"/>
        <v>0</v>
      </c>
      <c r="H228" s="14">
        <f t="shared" ca="1" si="28"/>
        <v>0</v>
      </c>
      <c r="I228" s="17">
        <f t="shared" ca="1" si="32"/>
        <v>0</v>
      </c>
      <c r="J228" s="14">
        <f t="shared" ca="1" si="33"/>
        <v>0</v>
      </c>
      <c r="K228" s="3">
        <f t="shared" ca="1" si="35"/>
        <v>62</v>
      </c>
      <c r="L228" s="3" t="str">
        <f t="shared" ca="1" si="34"/>
        <v/>
      </c>
    </row>
    <row r="229" spans="3:12" x14ac:dyDescent="0.3">
      <c r="C229" s="2">
        <v>218</v>
      </c>
      <c r="D229" s="16">
        <f t="shared" ca="1" si="29"/>
        <v>52079</v>
      </c>
      <c r="E229" s="14">
        <f t="shared" ca="1" si="30"/>
        <v>0</v>
      </c>
      <c r="F229" s="4">
        <f t="shared" ca="1" si="27"/>
        <v>0</v>
      </c>
      <c r="G229" s="4">
        <f t="shared" ca="1" si="31"/>
        <v>0</v>
      </c>
      <c r="H229" s="14">
        <f t="shared" ca="1" si="28"/>
        <v>0</v>
      </c>
      <c r="I229" s="17">
        <f t="shared" ca="1" si="32"/>
        <v>0</v>
      </c>
      <c r="J229" s="14">
        <f t="shared" ca="1" si="33"/>
        <v>0</v>
      </c>
      <c r="K229" s="3">
        <f t="shared" ca="1" si="35"/>
        <v>62</v>
      </c>
      <c r="L229" s="3" t="str">
        <f t="shared" ca="1" si="34"/>
        <v/>
      </c>
    </row>
    <row r="230" spans="3:12" x14ac:dyDescent="0.3">
      <c r="C230" s="2">
        <v>219</v>
      </c>
      <c r="D230" s="16">
        <f t="shared" ca="1" si="29"/>
        <v>52110</v>
      </c>
      <c r="E230" s="14">
        <f t="shared" ca="1" si="30"/>
        <v>0</v>
      </c>
      <c r="F230" s="4">
        <f t="shared" ca="1" si="27"/>
        <v>0</v>
      </c>
      <c r="G230" s="4">
        <f t="shared" ca="1" si="31"/>
        <v>0</v>
      </c>
      <c r="H230" s="14">
        <f t="shared" ca="1" si="28"/>
        <v>0</v>
      </c>
      <c r="I230" s="17">
        <f t="shared" ca="1" si="32"/>
        <v>0</v>
      </c>
      <c r="J230" s="14">
        <f t="shared" ca="1" si="33"/>
        <v>0</v>
      </c>
      <c r="K230" s="3">
        <f t="shared" ca="1" si="35"/>
        <v>62</v>
      </c>
      <c r="L230" s="3" t="str">
        <f t="shared" ca="1" si="34"/>
        <v/>
      </c>
    </row>
    <row r="231" spans="3:12" x14ac:dyDescent="0.3">
      <c r="C231" s="2">
        <v>220</v>
      </c>
      <c r="D231" s="16">
        <f t="shared" ca="1" si="29"/>
        <v>52140</v>
      </c>
      <c r="E231" s="14">
        <f t="shared" ca="1" si="30"/>
        <v>0</v>
      </c>
      <c r="F231" s="4">
        <f t="shared" ca="1" si="27"/>
        <v>0</v>
      </c>
      <c r="G231" s="4">
        <f t="shared" ca="1" si="31"/>
        <v>0</v>
      </c>
      <c r="H231" s="14">
        <f t="shared" ca="1" si="28"/>
        <v>0</v>
      </c>
      <c r="I231" s="17">
        <f t="shared" ca="1" si="32"/>
        <v>0</v>
      </c>
      <c r="J231" s="14">
        <f t="shared" ca="1" si="33"/>
        <v>0</v>
      </c>
      <c r="K231" s="3">
        <f t="shared" ca="1" si="35"/>
        <v>62</v>
      </c>
      <c r="L231" s="3" t="str">
        <f t="shared" ca="1" si="34"/>
        <v/>
      </c>
    </row>
    <row r="232" spans="3:12" x14ac:dyDescent="0.3">
      <c r="C232" s="2">
        <v>221</v>
      </c>
      <c r="D232" s="16">
        <f t="shared" ca="1" si="29"/>
        <v>52171</v>
      </c>
      <c r="E232" s="14">
        <f t="shared" ca="1" si="30"/>
        <v>0</v>
      </c>
      <c r="F232" s="4">
        <f t="shared" ca="1" si="27"/>
        <v>0</v>
      </c>
      <c r="G232" s="4">
        <f t="shared" ca="1" si="31"/>
        <v>0</v>
      </c>
      <c r="H232" s="14">
        <f t="shared" ca="1" si="28"/>
        <v>0</v>
      </c>
      <c r="I232" s="17">
        <f t="shared" ca="1" si="32"/>
        <v>0</v>
      </c>
      <c r="J232" s="14">
        <f t="shared" ca="1" si="33"/>
        <v>0</v>
      </c>
      <c r="K232" s="3">
        <f t="shared" ca="1" si="35"/>
        <v>62</v>
      </c>
      <c r="L232" s="3" t="str">
        <f t="shared" ca="1" si="34"/>
        <v/>
      </c>
    </row>
    <row r="233" spans="3:12" x14ac:dyDescent="0.3">
      <c r="C233" s="2">
        <v>222</v>
      </c>
      <c r="D233" s="16">
        <f t="shared" ca="1" si="29"/>
        <v>52201</v>
      </c>
      <c r="E233" s="14">
        <f t="shared" ca="1" si="30"/>
        <v>0</v>
      </c>
      <c r="F233" s="4">
        <f t="shared" ca="1" si="27"/>
        <v>0</v>
      </c>
      <c r="G233" s="4">
        <f t="shared" ca="1" si="31"/>
        <v>0</v>
      </c>
      <c r="H233" s="14">
        <f t="shared" ca="1" si="28"/>
        <v>0</v>
      </c>
      <c r="I233" s="17">
        <f t="shared" ca="1" si="32"/>
        <v>0</v>
      </c>
      <c r="J233" s="14">
        <f t="shared" ca="1" si="33"/>
        <v>0</v>
      </c>
      <c r="K233" s="3">
        <f t="shared" ca="1" si="35"/>
        <v>62</v>
      </c>
      <c r="L233" s="3" t="str">
        <f t="shared" ca="1" si="34"/>
        <v/>
      </c>
    </row>
    <row r="234" spans="3:12" x14ac:dyDescent="0.3">
      <c r="C234" s="2">
        <v>223</v>
      </c>
      <c r="D234" s="16">
        <f t="shared" ca="1" si="29"/>
        <v>52232</v>
      </c>
      <c r="E234" s="14">
        <f t="shared" ca="1" si="30"/>
        <v>0</v>
      </c>
      <c r="F234" s="4">
        <f t="shared" ca="1" si="27"/>
        <v>0</v>
      </c>
      <c r="G234" s="4">
        <f t="shared" ca="1" si="31"/>
        <v>0</v>
      </c>
      <c r="H234" s="14">
        <f t="shared" ca="1" si="28"/>
        <v>0</v>
      </c>
      <c r="I234" s="17">
        <f t="shared" ca="1" si="32"/>
        <v>0</v>
      </c>
      <c r="J234" s="14">
        <f t="shared" ca="1" si="33"/>
        <v>0</v>
      </c>
      <c r="K234" s="3">
        <f t="shared" ca="1" si="35"/>
        <v>62</v>
      </c>
      <c r="L234" s="3" t="str">
        <f t="shared" ca="1" si="34"/>
        <v/>
      </c>
    </row>
    <row r="235" spans="3:12" x14ac:dyDescent="0.3">
      <c r="C235" s="2">
        <v>224</v>
      </c>
      <c r="D235" s="16">
        <f t="shared" ca="1" si="29"/>
        <v>52263</v>
      </c>
      <c r="E235" s="14">
        <f t="shared" ca="1" si="30"/>
        <v>0</v>
      </c>
      <c r="F235" s="4">
        <f t="shared" ca="1" si="27"/>
        <v>0</v>
      </c>
      <c r="G235" s="4">
        <f t="shared" ca="1" si="31"/>
        <v>0</v>
      </c>
      <c r="H235" s="14">
        <f t="shared" ca="1" si="28"/>
        <v>0</v>
      </c>
      <c r="I235" s="17">
        <f t="shared" ca="1" si="32"/>
        <v>0</v>
      </c>
      <c r="J235" s="14">
        <f t="shared" ca="1" si="33"/>
        <v>0</v>
      </c>
      <c r="K235" s="3">
        <f t="shared" ca="1" si="35"/>
        <v>62</v>
      </c>
      <c r="L235" s="3" t="str">
        <f t="shared" ca="1" si="34"/>
        <v/>
      </c>
    </row>
    <row r="236" spans="3:12" x14ac:dyDescent="0.3">
      <c r="C236" s="2">
        <v>225</v>
      </c>
      <c r="D236" s="16">
        <f t="shared" ca="1" si="29"/>
        <v>52291</v>
      </c>
      <c r="E236" s="14">
        <f t="shared" ca="1" si="30"/>
        <v>0</v>
      </c>
      <c r="F236" s="4">
        <f t="shared" ca="1" si="27"/>
        <v>0</v>
      </c>
      <c r="G236" s="4">
        <f t="shared" ca="1" si="31"/>
        <v>0</v>
      </c>
      <c r="H236" s="14">
        <f t="shared" ca="1" si="28"/>
        <v>0</v>
      </c>
      <c r="I236" s="17">
        <f t="shared" ca="1" si="32"/>
        <v>0</v>
      </c>
      <c r="J236" s="14">
        <f t="shared" ca="1" si="33"/>
        <v>0</v>
      </c>
      <c r="K236" s="3">
        <f t="shared" ca="1" si="35"/>
        <v>62</v>
      </c>
      <c r="L236" s="3" t="str">
        <f t="shared" ca="1" si="34"/>
        <v/>
      </c>
    </row>
    <row r="237" spans="3:12" x14ac:dyDescent="0.3">
      <c r="C237" s="2">
        <v>226</v>
      </c>
      <c r="D237" s="16">
        <f t="shared" ca="1" si="29"/>
        <v>52322</v>
      </c>
      <c r="E237" s="14">
        <f t="shared" ca="1" si="30"/>
        <v>0</v>
      </c>
      <c r="F237" s="4">
        <f t="shared" ca="1" si="27"/>
        <v>0</v>
      </c>
      <c r="G237" s="4">
        <f t="shared" ca="1" si="31"/>
        <v>0</v>
      </c>
      <c r="H237" s="14">
        <f t="shared" ca="1" si="28"/>
        <v>0</v>
      </c>
      <c r="I237" s="17">
        <f t="shared" ca="1" si="32"/>
        <v>0</v>
      </c>
      <c r="J237" s="14">
        <f t="shared" ca="1" si="33"/>
        <v>0</v>
      </c>
      <c r="K237" s="3">
        <f t="shared" ca="1" si="35"/>
        <v>62</v>
      </c>
      <c r="L237" s="3" t="str">
        <f t="shared" ca="1" si="34"/>
        <v/>
      </c>
    </row>
    <row r="238" spans="3:12" x14ac:dyDescent="0.3">
      <c r="C238" s="2">
        <v>227</v>
      </c>
      <c r="D238" s="16">
        <f t="shared" ca="1" si="29"/>
        <v>52352</v>
      </c>
      <c r="E238" s="14">
        <f t="shared" ca="1" si="30"/>
        <v>0</v>
      </c>
      <c r="F238" s="4">
        <f t="shared" ca="1" si="27"/>
        <v>0</v>
      </c>
      <c r="G238" s="4">
        <f t="shared" ca="1" si="31"/>
        <v>0</v>
      </c>
      <c r="H238" s="14">
        <f t="shared" ca="1" si="28"/>
        <v>0</v>
      </c>
      <c r="I238" s="17">
        <f t="shared" ca="1" si="32"/>
        <v>0</v>
      </c>
      <c r="J238" s="14">
        <f t="shared" ca="1" si="33"/>
        <v>0</v>
      </c>
      <c r="K238" s="3">
        <f t="shared" ca="1" si="35"/>
        <v>62</v>
      </c>
      <c r="L238" s="3" t="str">
        <f t="shared" ca="1" si="34"/>
        <v/>
      </c>
    </row>
    <row r="239" spans="3:12" x14ac:dyDescent="0.3">
      <c r="C239" s="2">
        <v>228</v>
      </c>
      <c r="D239" s="16">
        <f t="shared" ca="1" si="29"/>
        <v>52383</v>
      </c>
      <c r="E239" s="14">
        <f t="shared" ca="1" si="30"/>
        <v>0</v>
      </c>
      <c r="F239" s="4">
        <f t="shared" ca="1" si="27"/>
        <v>0</v>
      </c>
      <c r="G239" s="4">
        <f t="shared" ca="1" si="31"/>
        <v>0</v>
      </c>
      <c r="H239" s="14">
        <f t="shared" ca="1" si="28"/>
        <v>0</v>
      </c>
      <c r="I239" s="17">
        <f t="shared" ca="1" si="32"/>
        <v>0</v>
      </c>
      <c r="J239" s="14">
        <f t="shared" ca="1" si="33"/>
        <v>0</v>
      </c>
      <c r="K239" s="3">
        <f t="shared" ca="1" si="35"/>
        <v>62</v>
      </c>
      <c r="L239" s="3" t="str">
        <f t="shared" ca="1" si="34"/>
        <v/>
      </c>
    </row>
    <row r="240" spans="3:12" x14ac:dyDescent="0.3">
      <c r="C240" s="2">
        <v>229</v>
      </c>
      <c r="D240" s="16">
        <f t="shared" ca="1" si="29"/>
        <v>52413</v>
      </c>
      <c r="E240" s="14">
        <f t="shared" ca="1" si="30"/>
        <v>0</v>
      </c>
      <c r="F240" s="4">
        <f t="shared" ca="1" si="27"/>
        <v>0</v>
      </c>
      <c r="G240" s="4">
        <f t="shared" ca="1" si="31"/>
        <v>0</v>
      </c>
      <c r="H240" s="14">
        <f t="shared" ca="1" si="28"/>
        <v>0</v>
      </c>
      <c r="I240" s="17">
        <f t="shared" ca="1" si="32"/>
        <v>0</v>
      </c>
      <c r="J240" s="14">
        <f t="shared" ca="1" si="33"/>
        <v>0</v>
      </c>
      <c r="K240" s="3">
        <f t="shared" ca="1" si="35"/>
        <v>63</v>
      </c>
      <c r="L240" s="3" t="str">
        <f t="shared" ca="1" si="34"/>
        <v/>
      </c>
    </row>
    <row r="241" spans="3:12" x14ac:dyDescent="0.3">
      <c r="C241" s="2">
        <v>230</v>
      </c>
      <c r="D241" s="16">
        <f t="shared" ca="1" si="29"/>
        <v>52444</v>
      </c>
      <c r="E241" s="14">
        <f t="shared" ca="1" si="30"/>
        <v>0</v>
      </c>
      <c r="F241" s="4">
        <f t="shared" ca="1" si="27"/>
        <v>0</v>
      </c>
      <c r="G241" s="4">
        <f t="shared" ca="1" si="31"/>
        <v>0</v>
      </c>
      <c r="H241" s="14">
        <f t="shared" ca="1" si="28"/>
        <v>0</v>
      </c>
      <c r="I241" s="17">
        <f t="shared" ca="1" si="32"/>
        <v>0</v>
      </c>
      <c r="J241" s="14">
        <f t="shared" ca="1" si="33"/>
        <v>0</v>
      </c>
      <c r="K241" s="3">
        <f t="shared" ca="1" si="35"/>
        <v>63</v>
      </c>
      <c r="L241" s="3" t="str">
        <f t="shared" ca="1" si="34"/>
        <v/>
      </c>
    </row>
    <row r="242" spans="3:12" x14ac:dyDescent="0.3">
      <c r="C242" s="2">
        <v>231</v>
      </c>
      <c r="D242" s="16">
        <f t="shared" ca="1" si="29"/>
        <v>52475</v>
      </c>
      <c r="E242" s="14">
        <f t="shared" ca="1" si="30"/>
        <v>0</v>
      </c>
      <c r="F242" s="4">
        <f t="shared" ca="1" si="27"/>
        <v>0</v>
      </c>
      <c r="G242" s="4">
        <f t="shared" ca="1" si="31"/>
        <v>0</v>
      </c>
      <c r="H242" s="14">
        <f t="shared" ca="1" si="28"/>
        <v>0</v>
      </c>
      <c r="I242" s="17">
        <f t="shared" ca="1" si="32"/>
        <v>0</v>
      </c>
      <c r="J242" s="14">
        <f t="shared" ca="1" si="33"/>
        <v>0</v>
      </c>
      <c r="K242" s="3">
        <f t="shared" ca="1" si="35"/>
        <v>63</v>
      </c>
      <c r="L242" s="3" t="str">
        <f t="shared" ca="1" si="34"/>
        <v/>
      </c>
    </row>
    <row r="243" spans="3:12" x14ac:dyDescent="0.3">
      <c r="C243" s="2">
        <v>232</v>
      </c>
      <c r="D243" s="16">
        <f t="shared" ca="1" si="29"/>
        <v>52505</v>
      </c>
      <c r="E243" s="14">
        <f t="shared" ca="1" si="30"/>
        <v>0</v>
      </c>
      <c r="F243" s="4">
        <f t="shared" ca="1" si="27"/>
        <v>0</v>
      </c>
      <c r="G243" s="4">
        <f t="shared" ca="1" si="31"/>
        <v>0</v>
      </c>
      <c r="H243" s="14">
        <f t="shared" ca="1" si="28"/>
        <v>0</v>
      </c>
      <c r="I243" s="17">
        <f t="shared" ca="1" si="32"/>
        <v>0</v>
      </c>
      <c r="J243" s="14">
        <f t="shared" ca="1" si="33"/>
        <v>0</v>
      </c>
      <c r="K243" s="3">
        <f t="shared" ca="1" si="35"/>
        <v>63</v>
      </c>
      <c r="L243" s="3" t="str">
        <f t="shared" ca="1" si="34"/>
        <v/>
      </c>
    </row>
    <row r="244" spans="3:12" x14ac:dyDescent="0.3">
      <c r="C244" s="2">
        <v>233</v>
      </c>
      <c r="D244" s="16">
        <f t="shared" ca="1" si="29"/>
        <v>52536</v>
      </c>
      <c r="E244" s="14">
        <f t="shared" ca="1" si="30"/>
        <v>0</v>
      </c>
      <c r="F244" s="4">
        <f t="shared" ca="1" si="27"/>
        <v>0</v>
      </c>
      <c r="G244" s="4">
        <f t="shared" ca="1" si="31"/>
        <v>0</v>
      </c>
      <c r="H244" s="14">
        <f t="shared" ca="1" si="28"/>
        <v>0</v>
      </c>
      <c r="I244" s="17">
        <f t="shared" ca="1" si="32"/>
        <v>0</v>
      </c>
      <c r="J244" s="14">
        <f t="shared" ca="1" si="33"/>
        <v>0</v>
      </c>
      <c r="K244" s="3">
        <f t="shared" ca="1" si="35"/>
        <v>63</v>
      </c>
      <c r="L244" s="3" t="str">
        <f t="shared" ca="1" si="34"/>
        <v/>
      </c>
    </row>
    <row r="245" spans="3:12" x14ac:dyDescent="0.3">
      <c r="C245" s="2">
        <v>234</v>
      </c>
      <c r="D245" s="16">
        <f t="shared" ca="1" si="29"/>
        <v>52566</v>
      </c>
      <c r="E245" s="14">
        <f t="shared" ca="1" si="30"/>
        <v>0</v>
      </c>
      <c r="F245" s="4">
        <f t="shared" ca="1" si="27"/>
        <v>0</v>
      </c>
      <c r="G245" s="4">
        <f t="shared" ca="1" si="31"/>
        <v>0</v>
      </c>
      <c r="H245" s="14">
        <f t="shared" ca="1" si="28"/>
        <v>0</v>
      </c>
      <c r="I245" s="17">
        <f t="shared" ca="1" si="32"/>
        <v>0</v>
      </c>
      <c r="J245" s="14">
        <f t="shared" ca="1" si="33"/>
        <v>0</v>
      </c>
      <c r="K245" s="3">
        <f t="shared" ca="1" si="35"/>
        <v>63</v>
      </c>
      <c r="L245" s="3" t="str">
        <f t="shared" ca="1" si="34"/>
        <v/>
      </c>
    </row>
    <row r="246" spans="3:12" x14ac:dyDescent="0.3">
      <c r="C246" s="2">
        <v>235</v>
      </c>
      <c r="D246" s="16">
        <f t="shared" ca="1" si="29"/>
        <v>52597</v>
      </c>
      <c r="E246" s="14">
        <f t="shared" ca="1" si="30"/>
        <v>0</v>
      </c>
      <c r="F246" s="4">
        <f t="shared" ca="1" si="27"/>
        <v>0</v>
      </c>
      <c r="G246" s="4">
        <f t="shared" ca="1" si="31"/>
        <v>0</v>
      </c>
      <c r="H246" s="14">
        <f t="shared" ca="1" si="28"/>
        <v>0</v>
      </c>
      <c r="I246" s="17">
        <f t="shared" ca="1" si="32"/>
        <v>0</v>
      </c>
      <c r="J246" s="14">
        <f t="shared" ca="1" si="33"/>
        <v>0</v>
      </c>
      <c r="K246" s="3">
        <f t="shared" ca="1" si="35"/>
        <v>63</v>
      </c>
      <c r="L246" s="3" t="str">
        <f t="shared" ca="1" si="34"/>
        <v/>
      </c>
    </row>
    <row r="247" spans="3:12" x14ac:dyDescent="0.3">
      <c r="C247" s="2">
        <v>236</v>
      </c>
      <c r="D247" s="16">
        <f t="shared" ca="1" si="29"/>
        <v>52628</v>
      </c>
      <c r="E247" s="14">
        <f t="shared" ca="1" si="30"/>
        <v>0</v>
      </c>
      <c r="F247" s="4">
        <f t="shared" ca="1" si="27"/>
        <v>0</v>
      </c>
      <c r="G247" s="4">
        <f t="shared" ca="1" si="31"/>
        <v>0</v>
      </c>
      <c r="H247" s="14">
        <f t="shared" ca="1" si="28"/>
        <v>0</v>
      </c>
      <c r="I247" s="17">
        <f t="shared" ca="1" si="32"/>
        <v>0</v>
      </c>
      <c r="J247" s="14">
        <f t="shared" ca="1" si="33"/>
        <v>0</v>
      </c>
      <c r="K247" s="3">
        <f t="shared" ca="1" si="35"/>
        <v>63</v>
      </c>
      <c r="L247" s="3" t="str">
        <f t="shared" ca="1" si="34"/>
        <v/>
      </c>
    </row>
    <row r="248" spans="3:12" x14ac:dyDescent="0.3">
      <c r="C248" s="2">
        <v>237</v>
      </c>
      <c r="D248" s="16">
        <f t="shared" ca="1" si="29"/>
        <v>52657</v>
      </c>
      <c r="E248" s="14">
        <f t="shared" ca="1" si="30"/>
        <v>0</v>
      </c>
      <c r="F248" s="4">
        <f t="shared" ca="1" si="27"/>
        <v>0</v>
      </c>
      <c r="G248" s="4">
        <f t="shared" ca="1" si="31"/>
        <v>0</v>
      </c>
      <c r="H248" s="14">
        <f t="shared" ca="1" si="28"/>
        <v>0</v>
      </c>
      <c r="I248" s="17">
        <f t="shared" ca="1" si="32"/>
        <v>0</v>
      </c>
      <c r="J248" s="14">
        <f t="shared" ca="1" si="33"/>
        <v>0</v>
      </c>
      <c r="K248" s="3">
        <f t="shared" ca="1" si="35"/>
        <v>63</v>
      </c>
      <c r="L248" s="3" t="str">
        <f t="shared" ca="1" si="34"/>
        <v/>
      </c>
    </row>
    <row r="249" spans="3:12" x14ac:dyDescent="0.3">
      <c r="C249" s="2">
        <v>238</v>
      </c>
      <c r="D249" s="16">
        <f t="shared" ca="1" si="29"/>
        <v>52688</v>
      </c>
      <c r="E249" s="14">
        <f t="shared" ca="1" si="30"/>
        <v>0</v>
      </c>
      <c r="F249" s="4">
        <f t="shared" ca="1" si="27"/>
        <v>0</v>
      </c>
      <c r="G249" s="4">
        <f t="shared" ca="1" si="31"/>
        <v>0</v>
      </c>
      <c r="H249" s="14">
        <f t="shared" ca="1" si="28"/>
        <v>0</v>
      </c>
      <c r="I249" s="17">
        <f t="shared" ca="1" si="32"/>
        <v>0</v>
      </c>
      <c r="J249" s="14">
        <f t="shared" ca="1" si="33"/>
        <v>0</v>
      </c>
      <c r="K249" s="3">
        <f t="shared" ca="1" si="35"/>
        <v>63</v>
      </c>
      <c r="L249" s="3" t="str">
        <f t="shared" ca="1" si="34"/>
        <v/>
      </c>
    </row>
    <row r="250" spans="3:12" x14ac:dyDescent="0.3">
      <c r="C250" s="2">
        <v>239</v>
      </c>
      <c r="D250" s="16">
        <f t="shared" ca="1" si="29"/>
        <v>52718</v>
      </c>
      <c r="E250" s="14">
        <f t="shared" ca="1" si="30"/>
        <v>0</v>
      </c>
      <c r="F250" s="4">
        <f t="shared" ca="1" si="27"/>
        <v>0</v>
      </c>
      <c r="G250" s="4">
        <f t="shared" ca="1" si="31"/>
        <v>0</v>
      </c>
      <c r="H250" s="14">
        <f t="shared" ca="1" si="28"/>
        <v>0</v>
      </c>
      <c r="I250" s="17">
        <f t="shared" ca="1" si="32"/>
        <v>0</v>
      </c>
      <c r="J250" s="14">
        <f t="shared" ca="1" si="33"/>
        <v>0</v>
      </c>
      <c r="K250" s="3">
        <f t="shared" ca="1" si="35"/>
        <v>63</v>
      </c>
      <c r="L250" s="3" t="str">
        <f t="shared" ca="1" si="34"/>
        <v/>
      </c>
    </row>
    <row r="251" spans="3:12" x14ac:dyDescent="0.3">
      <c r="C251" s="2">
        <v>240</v>
      </c>
      <c r="D251" s="16">
        <f t="shared" ca="1" si="29"/>
        <v>52749</v>
      </c>
      <c r="E251" s="14">
        <f t="shared" ca="1" si="30"/>
        <v>0</v>
      </c>
      <c r="F251" s="4">
        <f t="shared" ca="1" si="27"/>
        <v>0</v>
      </c>
      <c r="G251" s="4">
        <f t="shared" ca="1" si="31"/>
        <v>0</v>
      </c>
      <c r="H251" s="14">
        <f t="shared" ca="1" si="28"/>
        <v>0</v>
      </c>
      <c r="I251" s="17">
        <f t="shared" ca="1" si="32"/>
        <v>0</v>
      </c>
      <c r="J251" s="14">
        <f t="shared" ca="1" si="33"/>
        <v>0</v>
      </c>
      <c r="K251" s="3">
        <f t="shared" ca="1" si="35"/>
        <v>63</v>
      </c>
      <c r="L251" s="3" t="str">
        <f t="shared" ca="1" si="34"/>
        <v/>
      </c>
    </row>
    <row r="252" spans="3:12" x14ac:dyDescent="0.3">
      <c r="C252" s="2">
        <v>241</v>
      </c>
      <c r="D252" s="16">
        <f t="shared" ca="1" si="29"/>
        <v>52779</v>
      </c>
      <c r="E252" s="14">
        <f t="shared" ref="E252:E315" ca="1" si="36">J251</f>
        <v>0</v>
      </c>
      <c r="F252" s="4">
        <f t="shared" ref="F252:F315" ca="1" si="37">IF(E252&gt;$B$9,$B$9,(E252+(E252*(($B$7/12)))))</f>
        <v>0</v>
      </c>
      <c r="G252" s="4">
        <f t="shared" ca="1" si="31"/>
        <v>0</v>
      </c>
      <c r="H252" s="14">
        <f t="shared" ref="H252:H315" ca="1" si="38">(E252*($B$7/12))</f>
        <v>0</v>
      </c>
      <c r="I252" s="17">
        <f t="shared" ref="I252:I315" ca="1" si="39">(F252-H252)+G252</f>
        <v>0</v>
      </c>
      <c r="J252" s="14">
        <f t="shared" ref="J252:J315" ca="1" si="40">E252-I252</f>
        <v>0</v>
      </c>
      <c r="K252" s="3">
        <f t="shared" ca="1" si="35"/>
        <v>64</v>
      </c>
      <c r="L252" s="3" t="str">
        <f t="shared" ca="1" si="34"/>
        <v/>
      </c>
    </row>
    <row r="253" spans="3:12" x14ac:dyDescent="0.3">
      <c r="C253" s="2">
        <v>242</v>
      </c>
      <c r="D253" s="16">
        <f t="shared" ca="1" si="29"/>
        <v>52810</v>
      </c>
      <c r="E253" s="14">
        <f t="shared" ca="1" si="36"/>
        <v>0</v>
      </c>
      <c r="F253" s="4">
        <f t="shared" ca="1" si="37"/>
        <v>0</v>
      </c>
      <c r="G253" s="4">
        <f t="shared" ca="1" si="31"/>
        <v>0</v>
      </c>
      <c r="H253" s="14">
        <f t="shared" ca="1" si="38"/>
        <v>0</v>
      </c>
      <c r="I253" s="17">
        <f t="shared" ca="1" si="39"/>
        <v>0</v>
      </c>
      <c r="J253" s="14">
        <f t="shared" ca="1" si="40"/>
        <v>0</v>
      </c>
      <c r="K253" s="3">
        <f t="shared" ca="1" si="35"/>
        <v>64</v>
      </c>
      <c r="L253" s="3" t="str">
        <f t="shared" ca="1" si="34"/>
        <v/>
      </c>
    </row>
    <row r="254" spans="3:12" x14ac:dyDescent="0.3">
      <c r="C254" s="2">
        <v>243</v>
      </c>
      <c r="D254" s="16">
        <f t="shared" ca="1" si="29"/>
        <v>52841</v>
      </c>
      <c r="E254" s="14">
        <f t="shared" ca="1" si="36"/>
        <v>0</v>
      </c>
      <c r="F254" s="4">
        <f t="shared" ca="1" si="37"/>
        <v>0</v>
      </c>
      <c r="G254" s="4">
        <f t="shared" ca="1" si="31"/>
        <v>0</v>
      </c>
      <c r="H254" s="14">
        <f t="shared" ca="1" si="38"/>
        <v>0</v>
      </c>
      <c r="I254" s="17">
        <f t="shared" ca="1" si="39"/>
        <v>0</v>
      </c>
      <c r="J254" s="14">
        <f t="shared" ca="1" si="40"/>
        <v>0</v>
      </c>
      <c r="K254" s="3">
        <f t="shared" ca="1" si="35"/>
        <v>64</v>
      </c>
      <c r="L254" s="3" t="str">
        <f t="shared" ca="1" si="34"/>
        <v/>
      </c>
    </row>
    <row r="255" spans="3:12" x14ac:dyDescent="0.3">
      <c r="C255" s="2">
        <v>244</v>
      </c>
      <c r="D255" s="16">
        <f t="shared" ca="1" si="29"/>
        <v>52871</v>
      </c>
      <c r="E255" s="14">
        <f t="shared" ca="1" si="36"/>
        <v>0</v>
      </c>
      <c r="F255" s="4">
        <f t="shared" ca="1" si="37"/>
        <v>0</v>
      </c>
      <c r="G255" s="4">
        <f t="shared" ca="1" si="31"/>
        <v>0</v>
      </c>
      <c r="H255" s="14">
        <f t="shared" ca="1" si="38"/>
        <v>0</v>
      </c>
      <c r="I255" s="17">
        <f t="shared" ca="1" si="39"/>
        <v>0</v>
      </c>
      <c r="J255" s="14">
        <f t="shared" ca="1" si="40"/>
        <v>0</v>
      </c>
      <c r="K255" s="3">
        <f t="shared" ca="1" si="35"/>
        <v>64</v>
      </c>
      <c r="L255" s="3" t="str">
        <f t="shared" ca="1" si="34"/>
        <v/>
      </c>
    </row>
    <row r="256" spans="3:12" x14ac:dyDescent="0.3">
      <c r="C256" s="2">
        <v>245</v>
      </c>
      <c r="D256" s="16">
        <f t="shared" ca="1" si="29"/>
        <v>52902</v>
      </c>
      <c r="E256" s="14">
        <f t="shared" ca="1" si="36"/>
        <v>0</v>
      </c>
      <c r="F256" s="4">
        <f t="shared" ca="1" si="37"/>
        <v>0</v>
      </c>
      <c r="G256" s="4">
        <f t="shared" ca="1" si="31"/>
        <v>0</v>
      </c>
      <c r="H256" s="14">
        <f t="shared" ca="1" si="38"/>
        <v>0</v>
      </c>
      <c r="I256" s="17">
        <f t="shared" ca="1" si="39"/>
        <v>0</v>
      </c>
      <c r="J256" s="14">
        <f t="shared" ca="1" si="40"/>
        <v>0</v>
      </c>
      <c r="K256" s="3">
        <f t="shared" ca="1" si="35"/>
        <v>64</v>
      </c>
      <c r="L256" s="3" t="str">
        <f t="shared" ca="1" si="34"/>
        <v/>
      </c>
    </row>
    <row r="257" spans="3:12" x14ac:dyDescent="0.3">
      <c r="C257" s="2">
        <v>246</v>
      </c>
      <c r="D257" s="16">
        <f t="shared" ca="1" si="29"/>
        <v>52932</v>
      </c>
      <c r="E257" s="14">
        <f t="shared" ca="1" si="36"/>
        <v>0</v>
      </c>
      <c r="F257" s="4">
        <f t="shared" ca="1" si="37"/>
        <v>0</v>
      </c>
      <c r="G257" s="4">
        <f t="shared" ca="1" si="31"/>
        <v>0</v>
      </c>
      <c r="H257" s="14">
        <f t="shared" ca="1" si="38"/>
        <v>0</v>
      </c>
      <c r="I257" s="17">
        <f t="shared" ca="1" si="39"/>
        <v>0</v>
      </c>
      <c r="J257" s="14">
        <f t="shared" ca="1" si="40"/>
        <v>0</v>
      </c>
      <c r="K257" s="3">
        <f t="shared" ca="1" si="35"/>
        <v>64</v>
      </c>
      <c r="L257" s="3" t="str">
        <f t="shared" ca="1" si="34"/>
        <v/>
      </c>
    </row>
    <row r="258" spans="3:12" x14ac:dyDescent="0.3">
      <c r="C258" s="2">
        <v>247</v>
      </c>
      <c r="D258" s="16">
        <f t="shared" ca="1" si="29"/>
        <v>52963</v>
      </c>
      <c r="E258" s="14">
        <f t="shared" ca="1" si="36"/>
        <v>0</v>
      </c>
      <c r="F258" s="4">
        <f t="shared" ca="1" si="37"/>
        <v>0</v>
      </c>
      <c r="G258" s="4">
        <f t="shared" ca="1" si="31"/>
        <v>0</v>
      </c>
      <c r="H258" s="14">
        <f t="shared" ca="1" si="38"/>
        <v>0</v>
      </c>
      <c r="I258" s="17">
        <f t="shared" ca="1" si="39"/>
        <v>0</v>
      </c>
      <c r="J258" s="14">
        <f t="shared" ca="1" si="40"/>
        <v>0</v>
      </c>
      <c r="K258" s="3">
        <f t="shared" ca="1" si="35"/>
        <v>64</v>
      </c>
      <c r="L258" s="3" t="str">
        <f t="shared" ca="1" si="34"/>
        <v/>
      </c>
    </row>
    <row r="259" spans="3:12" x14ac:dyDescent="0.3">
      <c r="C259" s="2">
        <v>248</v>
      </c>
      <c r="D259" s="16">
        <f t="shared" ca="1" si="29"/>
        <v>52994</v>
      </c>
      <c r="E259" s="14">
        <f t="shared" ca="1" si="36"/>
        <v>0</v>
      </c>
      <c r="F259" s="4">
        <f t="shared" ca="1" si="37"/>
        <v>0</v>
      </c>
      <c r="G259" s="4">
        <f t="shared" ca="1" si="31"/>
        <v>0</v>
      </c>
      <c r="H259" s="14">
        <f t="shared" ca="1" si="38"/>
        <v>0</v>
      </c>
      <c r="I259" s="17">
        <f t="shared" ca="1" si="39"/>
        <v>0</v>
      </c>
      <c r="J259" s="14">
        <f t="shared" ca="1" si="40"/>
        <v>0</v>
      </c>
      <c r="K259" s="3">
        <f t="shared" ca="1" si="35"/>
        <v>64</v>
      </c>
      <c r="L259" s="3" t="str">
        <f t="shared" ca="1" si="34"/>
        <v/>
      </c>
    </row>
    <row r="260" spans="3:12" x14ac:dyDescent="0.3">
      <c r="C260" s="2">
        <v>249</v>
      </c>
      <c r="D260" s="16">
        <f t="shared" ca="1" si="29"/>
        <v>53022</v>
      </c>
      <c r="E260" s="14">
        <f t="shared" ca="1" si="36"/>
        <v>0</v>
      </c>
      <c r="F260" s="4">
        <f t="shared" ca="1" si="37"/>
        <v>0</v>
      </c>
      <c r="G260" s="4">
        <f t="shared" ca="1" si="31"/>
        <v>0</v>
      </c>
      <c r="H260" s="14">
        <f t="shared" ca="1" si="38"/>
        <v>0</v>
      </c>
      <c r="I260" s="17">
        <f t="shared" ca="1" si="39"/>
        <v>0</v>
      </c>
      <c r="J260" s="14">
        <f t="shared" ca="1" si="40"/>
        <v>0</v>
      </c>
      <c r="K260" s="3">
        <f t="shared" ca="1" si="35"/>
        <v>64</v>
      </c>
      <c r="L260" s="3" t="str">
        <f t="shared" ca="1" si="34"/>
        <v/>
      </c>
    </row>
    <row r="261" spans="3:12" x14ac:dyDescent="0.3">
      <c r="C261" s="2">
        <v>250</v>
      </c>
      <c r="D261" s="16">
        <f t="shared" ca="1" si="29"/>
        <v>53053</v>
      </c>
      <c r="E261" s="14">
        <f t="shared" ca="1" si="36"/>
        <v>0</v>
      </c>
      <c r="F261" s="4">
        <f t="shared" ca="1" si="37"/>
        <v>0</v>
      </c>
      <c r="G261" s="4">
        <f t="shared" ca="1" si="31"/>
        <v>0</v>
      </c>
      <c r="H261" s="14">
        <f t="shared" ca="1" si="38"/>
        <v>0</v>
      </c>
      <c r="I261" s="17">
        <f t="shared" ca="1" si="39"/>
        <v>0</v>
      </c>
      <c r="J261" s="14">
        <f t="shared" ca="1" si="40"/>
        <v>0</v>
      </c>
      <c r="K261" s="3">
        <f t="shared" ca="1" si="35"/>
        <v>64</v>
      </c>
      <c r="L261" s="3" t="str">
        <f t="shared" ca="1" si="34"/>
        <v/>
      </c>
    </row>
    <row r="262" spans="3:12" x14ac:dyDescent="0.3">
      <c r="C262" s="2">
        <v>251</v>
      </c>
      <c r="D262" s="16">
        <f t="shared" ca="1" si="29"/>
        <v>53083</v>
      </c>
      <c r="E262" s="14">
        <f t="shared" ca="1" si="36"/>
        <v>0</v>
      </c>
      <c r="F262" s="4">
        <f t="shared" ca="1" si="37"/>
        <v>0</v>
      </c>
      <c r="G262" s="4">
        <f t="shared" ca="1" si="31"/>
        <v>0</v>
      </c>
      <c r="H262" s="14">
        <f t="shared" ca="1" si="38"/>
        <v>0</v>
      </c>
      <c r="I262" s="17">
        <f t="shared" ca="1" si="39"/>
        <v>0</v>
      </c>
      <c r="J262" s="14">
        <f t="shared" ca="1" si="40"/>
        <v>0</v>
      </c>
      <c r="K262" s="3">
        <f t="shared" ca="1" si="35"/>
        <v>64</v>
      </c>
      <c r="L262" s="3" t="str">
        <f t="shared" ca="1" si="34"/>
        <v/>
      </c>
    </row>
    <row r="263" spans="3:12" x14ac:dyDescent="0.3">
      <c r="C263" s="2">
        <v>252</v>
      </c>
      <c r="D263" s="16">
        <f t="shared" ca="1" si="29"/>
        <v>53114</v>
      </c>
      <c r="E263" s="14">
        <f t="shared" ca="1" si="36"/>
        <v>0</v>
      </c>
      <c r="F263" s="4">
        <f t="shared" ca="1" si="37"/>
        <v>0</v>
      </c>
      <c r="G263" s="4">
        <f t="shared" ca="1" si="31"/>
        <v>0</v>
      </c>
      <c r="H263" s="14">
        <f t="shared" ca="1" si="38"/>
        <v>0</v>
      </c>
      <c r="I263" s="17">
        <f t="shared" ca="1" si="39"/>
        <v>0</v>
      </c>
      <c r="J263" s="14">
        <f t="shared" ca="1" si="40"/>
        <v>0</v>
      </c>
      <c r="K263" s="3">
        <f t="shared" ca="1" si="35"/>
        <v>64</v>
      </c>
      <c r="L263" s="3" t="str">
        <f t="shared" ca="1" si="34"/>
        <v/>
      </c>
    </row>
    <row r="264" spans="3:12" x14ac:dyDescent="0.3">
      <c r="C264" s="2">
        <v>253</v>
      </c>
      <c r="D264" s="16">
        <f t="shared" ca="1" si="29"/>
        <v>53144</v>
      </c>
      <c r="E264" s="14">
        <f t="shared" ca="1" si="36"/>
        <v>0</v>
      </c>
      <c r="F264" s="4">
        <f t="shared" ca="1" si="37"/>
        <v>0</v>
      </c>
      <c r="G264" s="4">
        <f t="shared" ca="1" si="31"/>
        <v>0</v>
      </c>
      <c r="H264" s="14">
        <f t="shared" ca="1" si="38"/>
        <v>0</v>
      </c>
      <c r="I264" s="17">
        <f t="shared" ca="1" si="39"/>
        <v>0</v>
      </c>
      <c r="J264" s="14">
        <f t="shared" ca="1" si="40"/>
        <v>0</v>
      </c>
      <c r="K264" s="3">
        <f t="shared" ca="1" si="35"/>
        <v>65</v>
      </c>
      <c r="L264" s="3" t="str">
        <f t="shared" ca="1" si="34"/>
        <v/>
      </c>
    </row>
    <row r="265" spans="3:12" x14ac:dyDescent="0.3">
      <c r="C265" s="2">
        <v>254</v>
      </c>
      <c r="D265" s="16">
        <f t="shared" ca="1" si="29"/>
        <v>53175</v>
      </c>
      <c r="E265" s="14">
        <f t="shared" ca="1" si="36"/>
        <v>0</v>
      </c>
      <c r="F265" s="4">
        <f t="shared" ca="1" si="37"/>
        <v>0</v>
      </c>
      <c r="G265" s="4">
        <f t="shared" ca="1" si="31"/>
        <v>0</v>
      </c>
      <c r="H265" s="14">
        <f t="shared" ca="1" si="38"/>
        <v>0</v>
      </c>
      <c r="I265" s="17">
        <f t="shared" ca="1" si="39"/>
        <v>0</v>
      </c>
      <c r="J265" s="14">
        <f t="shared" ca="1" si="40"/>
        <v>0</v>
      </c>
      <c r="K265" s="3">
        <f t="shared" ca="1" si="35"/>
        <v>65</v>
      </c>
      <c r="L265" s="3" t="str">
        <f t="shared" ca="1" si="34"/>
        <v/>
      </c>
    </row>
    <row r="266" spans="3:12" x14ac:dyDescent="0.3">
      <c r="C266" s="2">
        <v>255</v>
      </c>
      <c r="D266" s="16">
        <f t="shared" ca="1" si="29"/>
        <v>53206</v>
      </c>
      <c r="E266" s="14">
        <f t="shared" ca="1" si="36"/>
        <v>0</v>
      </c>
      <c r="F266" s="4">
        <f t="shared" ca="1" si="37"/>
        <v>0</v>
      </c>
      <c r="G266" s="4">
        <f t="shared" ca="1" si="31"/>
        <v>0</v>
      </c>
      <c r="H266" s="14">
        <f t="shared" ca="1" si="38"/>
        <v>0</v>
      </c>
      <c r="I266" s="17">
        <f t="shared" ca="1" si="39"/>
        <v>0</v>
      </c>
      <c r="J266" s="14">
        <f t="shared" ca="1" si="40"/>
        <v>0</v>
      </c>
      <c r="K266" s="3">
        <f t="shared" ca="1" si="35"/>
        <v>65</v>
      </c>
      <c r="L266" s="3" t="str">
        <f t="shared" ca="1" si="34"/>
        <v/>
      </c>
    </row>
    <row r="267" spans="3:12" x14ac:dyDescent="0.3">
      <c r="C267" s="2">
        <v>256</v>
      </c>
      <c r="D267" s="16">
        <f t="shared" ca="1" si="29"/>
        <v>53236</v>
      </c>
      <c r="E267" s="14">
        <f t="shared" ca="1" si="36"/>
        <v>0</v>
      </c>
      <c r="F267" s="4">
        <f t="shared" ca="1" si="37"/>
        <v>0</v>
      </c>
      <c r="G267" s="4">
        <f t="shared" ca="1" si="31"/>
        <v>0</v>
      </c>
      <c r="H267" s="14">
        <f t="shared" ca="1" si="38"/>
        <v>0</v>
      </c>
      <c r="I267" s="17">
        <f t="shared" ca="1" si="39"/>
        <v>0</v>
      </c>
      <c r="J267" s="14">
        <f t="shared" ca="1" si="40"/>
        <v>0</v>
      </c>
      <c r="K267" s="3">
        <f t="shared" ca="1" si="35"/>
        <v>65</v>
      </c>
      <c r="L267" s="3" t="str">
        <f t="shared" ca="1" si="34"/>
        <v/>
      </c>
    </row>
    <row r="268" spans="3:12" x14ac:dyDescent="0.3">
      <c r="C268" s="2">
        <v>257</v>
      </c>
      <c r="D268" s="16">
        <f t="shared" ca="1" si="29"/>
        <v>53267</v>
      </c>
      <c r="E268" s="14">
        <f t="shared" ca="1" si="36"/>
        <v>0</v>
      </c>
      <c r="F268" s="4">
        <f t="shared" ca="1" si="37"/>
        <v>0</v>
      </c>
      <c r="G268" s="4">
        <f t="shared" ca="1" si="31"/>
        <v>0</v>
      </c>
      <c r="H268" s="14">
        <f t="shared" ca="1" si="38"/>
        <v>0</v>
      </c>
      <c r="I268" s="17">
        <f t="shared" ca="1" si="39"/>
        <v>0</v>
      </c>
      <c r="J268" s="14">
        <f t="shared" ca="1" si="40"/>
        <v>0</v>
      </c>
      <c r="K268" s="3">
        <f t="shared" ca="1" si="35"/>
        <v>65</v>
      </c>
      <c r="L268" s="3" t="str">
        <f t="shared" ca="1" si="34"/>
        <v/>
      </c>
    </row>
    <row r="269" spans="3:12" x14ac:dyDescent="0.3">
      <c r="C269" s="2">
        <v>258</v>
      </c>
      <c r="D269" s="16">
        <f t="shared" ref="D269:D332" ca="1" si="41">EOMONTH(D268,0)+1</f>
        <v>53297</v>
      </c>
      <c r="E269" s="14">
        <f t="shared" ca="1" si="36"/>
        <v>0</v>
      </c>
      <c r="F269" s="4">
        <f t="shared" ca="1" si="37"/>
        <v>0</v>
      </c>
      <c r="G269" s="4">
        <f t="shared" ref="G269:G332" ca="1" si="42">IF(E269&lt;$E$8,0,IF(D269&lt;TODAY(),0,IF(E269-F269&lt;$E$8,0,$E$8)))</f>
        <v>0</v>
      </c>
      <c r="H269" s="14">
        <f t="shared" ca="1" si="38"/>
        <v>0</v>
      </c>
      <c r="I269" s="17">
        <f t="shared" ca="1" si="39"/>
        <v>0</v>
      </c>
      <c r="J269" s="14">
        <f t="shared" ca="1" si="40"/>
        <v>0</v>
      </c>
      <c r="K269" s="3">
        <f t="shared" ca="1" si="35"/>
        <v>65</v>
      </c>
      <c r="L269" s="3" t="str">
        <f t="shared" ref="L269:L332" ca="1" si="43">IF(D269&lt;TODAY(),"Yes","")</f>
        <v/>
      </c>
    </row>
    <row r="270" spans="3:12" x14ac:dyDescent="0.3">
      <c r="C270" s="2">
        <v>259</v>
      </c>
      <c r="D270" s="16">
        <f t="shared" ca="1" si="41"/>
        <v>53328</v>
      </c>
      <c r="E270" s="14">
        <f t="shared" ca="1" si="36"/>
        <v>0</v>
      </c>
      <c r="F270" s="4">
        <f t="shared" ca="1" si="37"/>
        <v>0</v>
      </c>
      <c r="G270" s="4">
        <f t="shared" ca="1" si="42"/>
        <v>0</v>
      </c>
      <c r="H270" s="14">
        <f t="shared" ca="1" si="38"/>
        <v>0</v>
      </c>
      <c r="I270" s="17">
        <f t="shared" ca="1" si="39"/>
        <v>0</v>
      </c>
      <c r="J270" s="14">
        <f t="shared" ca="1" si="40"/>
        <v>0</v>
      </c>
      <c r="K270" s="3">
        <f t="shared" ref="K270:K333" ca="1" si="44">ROUNDDOWN(((D270-$E$3)/365.25),0)</f>
        <v>65</v>
      </c>
      <c r="L270" s="3" t="str">
        <f t="shared" ca="1" si="43"/>
        <v/>
      </c>
    </row>
    <row r="271" spans="3:12" x14ac:dyDescent="0.3">
      <c r="C271" s="2">
        <v>260</v>
      </c>
      <c r="D271" s="16">
        <f t="shared" ca="1" si="41"/>
        <v>53359</v>
      </c>
      <c r="E271" s="14">
        <f t="shared" ca="1" si="36"/>
        <v>0</v>
      </c>
      <c r="F271" s="4">
        <f t="shared" ca="1" si="37"/>
        <v>0</v>
      </c>
      <c r="G271" s="4">
        <f t="shared" ca="1" si="42"/>
        <v>0</v>
      </c>
      <c r="H271" s="14">
        <f t="shared" ca="1" si="38"/>
        <v>0</v>
      </c>
      <c r="I271" s="17">
        <f t="shared" ca="1" si="39"/>
        <v>0</v>
      </c>
      <c r="J271" s="14">
        <f t="shared" ca="1" si="40"/>
        <v>0</v>
      </c>
      <c r="K271" s="3">
        <f t="shared" ca="1" si="44"/>
        <v>65</v>
      </c>
      <c r="L271" s="3" t="str">
        <f t="shared" ca="1" si="43"/>
        <v/>
      </c>
    </row>
    <row r="272" spans="3:12" x14ac:dyDescent="0.3">
      <c r="C272" s="2">
        <v>261</v>
      </c>
      <c r="D272" s="16">
        <f t="shared" ca="1" si="41"/>
        <v>53387</v>
      </c>
      <c r="E272" s="14">
        <f t="shared" ca="1" si="36"/>
        <v>0</v>
      </c>
      <c r="F272" s="4">
        <f t="shared" ca="1" si="37"/>
        <v>0</v>
      </c>
      <c r="G272" s="4">
        <f t="shared" ca="1" si="42"/>
        <v>0</v>
      </c>
      <c r="H272" s="14">
        <f t="shared" ca="1" si="38"/>
        <v>0</v>
      </c>
      <c r="I272" s="17">
        <f t="shared" ca="1" si="39"/>
        <v>0</v>
      </c>
      <c r="J272" s="14">
        <f t="shared" ca="1" si="40"/>
        <v>0</v>
      </c>
      <c r="K272" s="3">
        <f t="shared" ca="1" si="44"/>
        <v>65</v>
      </c>
      <c r="L272" s="3" t="str">
        <f t="shared" ca="1" si="43"/>
        <v/>
      </c>
    </row>
    <row r="273" spans="3:12" x14ac:dyDescent="0.3">
      <c r="C273" s="2">
        <v>262</v>
      </c>
      <c r="D273" s="16">
        <f t="shared" ca="1" si="41"/>
        <v>53418</v>
      </c>
      <c r="E273" s="14">
        <f t="shared" ca="1" si="36"/>
        <v>0</v>
      </c>
      <c r="F273" s="4">
        <f t="shared" ca="1" si="37"/>
        <v>0</v>
      </c>
      <c r="G273" s="4">
        <f t="shared" ca="1" si="42"/>
        <v>0</v>
      </c>
      <c r="H273" s="14">
        <f t="shared" ca="1" si="38"/>
        <v>0</v>
      </c>
      <c r="I273" s="17">
        <f t="shared" ca="1" si="39"/>
        <v>0</v>
      </c>
      <c r="J273" s="14">
        <f t="shared" ca="1" si="40"/>
        <v>0</v>
      </c>
      <c r="K273" s="3">
        <f t="shared" ca="1" si="44"/>
        <v>65</v>
      </c>
      <c r="L273" s="3" t="str">
        <f t="shared" ca="1" si="43"/>
        <v/>
      </c>
    </row>
    <row r="274" spans="3:12" x14ac:dyDescent="0.3">
      <c r="C274" s="2">
        <v>263</v>
      </c>
      <c r="D274" s="16">
        <f t="shared" ca="1" si="41"/>
        <v>53448</v>
      </c>
      <c r="E274" s="14">
        <f t="shared" ca="1" si="36"/>
        <v>0</v>
      </c>
      <c r="F274" s="4">
        <f t="shared" ca="1" si="37"/>
        <v>0</v>
      </c>
      <c r="G274" s="4">
        <f t="shared" ca="1" si="42"/>
        <v>0</v>
      </c>
      <c r="H274" s="14">
        <f t="shared" ca="1" si="38"/>
        <v>0</v>
      </c>
      <c r="I274" s="17">
        <f t="shared" ca="1" si="39"/>
        <v>0</v>
      </c>
      <c r="J274" s="14">
        <f t="shared" ca="1" si="40"/>
        <v>0</v>
      </c>
      <c r="K274" s="3">
        <f t="shared" ca="1" si="44"/>
        <v>65</v>
      </c>
      <c r="L274" s="3" t="str">
        <f t="shared" ca="1" si="43"/>
        <v/>
      </c>
    </row>
    <row r="275" spans="3:12" x14ac:dyDescent="0.3">
      <c r="C275" s="2">
        <v>264</v>
      </c>
      <c r="D275" s="16">
        <f t="shared" ca="1" si="41"/>
        <v>53479</v>
      </c>
      <c r="E275" s="14">
        <f t="shared" ca="1" si="36"/>
        <v>0</v>
      </c>
      <c r="F275" s="4">
        <f t="shared" ca="1" si="37"/>
        <v>0</v>
      </c>
      <c r="G275" s="4">
        <f t="shared" ca="1" si="42"/>
        <v>0</v>
      </c>
      <c r="H275" s="14">
        <f t="shared" ca="1" si="38"/>
        <v>0</v>
      </c>
      <c r="I275" s="17">
        <f t="shared" ca="1" si="39"/>
        <v>0</v>
      </c>
      <c r="J275" s="14">
        <f t="shared" ca="1" si="40"/>
        <v>0</v>
      </c>
      <c r="K275" s="3">
        <f t="shared" ca="1" si="44"/>
        <v>65</v>
      </c>
      <c r="L275" s="3" t="str">
        <f t="shared" ca="1" si="43"/>
        <v/>
      </c>
    </row>
    <row r="276" spans="3:12" x14ac:dyDescent="0.3">
      <c r="C276" s="2">
        <v>265</v>
      </c>
      <c r="D276" s="16">
        <f t="shared" ca="1" si="41"/>
        <v>53509</v>
      </c>
      <c r="E276" s="14">
        <f t="shared" ca="1" si="36"/>
        <v>0</v>
      </c>
      <c r="F276" s="4">
        <f t="shared" ca="1" si="37"/>
        <v>0</v>
      </c>
      <c r="G276" s="4">
        <f t="shared" ca="1" si="42"/>
        <v>0</v>
      </c>
      <c r="H276" s="14">
        <f t="shared" ca="1" si="38"/>
        <v>0</v>
      </c>
      <c r="I276" s="17">
        <f t="shared" ca="1" si="39"/>
        <v>0</v>
      </c>
      <c r="J276" s="14">
        <f t="shared" ca="1" si="40"/>
        <v>0</v>
      </c>
      <c r="K276" s="3">
        <f t="shared" ca="1" si="44"/>
        <v>66</v>
      </c>
      <c r="L276" s="3" t="str">
        <f t="shared" ca="1" si="43"/>
        <v/>
      </c>
    </row>
    <row r="277" spans="3:12" x14ac:dyDescent="0.3">
      <c r="C277" s="2">
        <v>266</v>
      </c>
      <c r="D277" s="16">
        <f t="shared" ca="1" si="41"/>
        <v>53540</v>
      </c>
      <c r="E277" s="14">
        <f t="shared" ca="1" si="36"/>
        <v>0</v>
      </c>
      <c r="F277" s="4">
        <f t="shared" ca="1" si="37"/>
        <v>0</v>
      </c>
      <c r="G277" s="4">
        <f t="shared" ca="1" si="42"/>
        <v>0</v>
      </c>
      <c r="H277" s="14">
        <f t="shared" ca="1" si="38"/>
        <v>0</v>
      </c>
      <c r="I277" s="17">
        <f t="shared" ca="1" si="39"/>
        <v>0</v>
      </c>
      <c r="J277" s="14">
        <f t="shared" ca="1" si="40"/>
        <v>0</v>
      </c>
      <c r="K277" s="3">
        <f t="shared" ca="1" si="44"/>
        <v>66</v>
      </c>
      <c r="L277" s="3" t="str">
        <f t="shared" ca="1" si="43"/>
        <v/>
      </c>
    </row>
    <row r="278" spans="3:12" x14ac:dyDescent="0.3">
      <c r="C278" s="2">
        <v>267</v>
      </c>
      <c r="D278" s="16">
        <f t="shared" ca="1" si="41"/>
        <v>53571</v>
      </c>
      <c r="E278" s="14">
        <f t="shared" ca="1" si="36"/>
        <v>0</v>
      </c>
      <c r="F278" s="4">
        <f t="shared" ca="1" si="37"/>
        <v>0</v>
      </c>
      <c r="G278" s="4">
        <f t="shared" ca="1" si="42"/>
        <v>0</v>
      </c>
      <c r="H278" s="14">
        <f t="shared" ca="1" si="38"/>
        <v>0</v>
      </c>
      <c r="I278" s="17">
        <f t="shared" ca="1" si="39"/>
        <v>0</v>
      </c>
      <c r="J278" s="14">
        <f t="shared" ca="1" si="40"/>
        <v>0</v>
      </c>
      <c r="K278" s="3">
        <f t="shared" ca="1" si="44"/>
        <v>66</v>
      </c>
      <c r="L278" s="3" t="str">
        <f t="shared" ca="1" si="43"/>
        <v/>
      </c>
    </row>
    <row r="279" spans="3:12" x14ac:dyDescent="0.3">
      <c r="C279" s="2">
        <v>268</v>
      </c>
      <c r="D279" s="16">
        <f t="shared" ca="1" si="41"/>
        <v>53601</v>
      </c>
      <c r="E279" s="14">
        <f t="shared" ca="1" si="36"/>
        <v>0</v>
      </c>
      <c r="F279" s="4">
        <f t="shared" ca="1" si="37"/>
        <v>0</v>
      </c>
      <c r="G279" s="4">
        <f t="shared" ca="1" si="42"/>
        <v>0</v>
      </c>
      <c r="H279" s="14">
        <f t="shared" ca="1" si="38"/>
        <v>0</v>
      </c>
      <c r="I279" s="17">
        <f t="shared" ca="1" si="39"/>
        <v>0</v>
      </c>
      <c r="J279" s="14">
        <f t="shared" ca="1" si="40"/>
        <v>0</v>
      </c>
      <c r="K279" s="3">
        <f t="shared" ca="1" si="44"/>
        <v>66</v>
      </c>
      <c r="L279" s="3" t="str">
        <f t="shared" ca="1" si="43"/>
        <v/>
      </c>
    </row>
    <row r="280" spans="3:12" x14ac:dyDescent="0.3">
      <c r="C280" s="2">
        <v>269</v>
      </c>
      <c r="D280" s="16">
        <f t="shared" ca="1" si="41"/>
        <v>53632</v>
      </c>
      <c r="E280" s="14">
        <f t="shared" ca="1" si="36"/>
        <v>0</v>
      </c>
      <c r="F280" s="4">
        <f t="shared" ca="1" si="37"/>
        <v>0</v>
      </c>
      <c r="G280" s="4">
        <f t="shared" ca="1" si="42"/>
        <v>0</v>
      </c>
      <c r="H280" s="14">
        <f t="shared" ca="1" si="38"/>
        <v>0</v>
      </c>
      <c r="I280" s="17">
        <f t="shared" ca="1" si="39"/>
        <v>0</v>
      </c>
      <c r="J280" s="14">
        <f t="shared" ca="1" si="40"/>
        <v>0</v>
      </c>
      <c r="K280" s="3">
        <f t="shared" ca="1" si="44"/>
        <v>66</v>
      </c>
      <c r="L280" s="3" t="str">
        <f t="shared" ca="1" si="43"/>
        <v/>
      </c>
    </row>
    <row r="281" spans="3:12" x14ac:dyDescent="0.3">
      <c r="C281" s="2">
        <v>270</v>
      </c>
      <c r="D281" s="16">
        <f t="shared" ca="1" si="41"/>
        <v>53662</v>
      </c>
      <c r="E281" s="14">
        <f ca="1">J280</f>
        <v>0</v>
      </c>
      <c r="F281" s="4">
        <f t="shared" ca="1" si="37"/>
        <v>0</v>
      </c>
      <c r="G281" s="4">
        <f t="shared" ca="1" si="42"/>
        <v>0</v>
      </c>
      <c r="H281" s="14">
        <f t="shared" ca="1" si="38"/>
        <v>0</v>
      </c>
      <c r="I281" s="17">
        <f t="shared" ca="1" si="39"/>
        <v>0</v>
      </c>
      <c r="J281" s="14">
        <f t="shared" ca="1" si="40"/>
        <v>0</v>
      </c>
      <c r="K281" s="3">
        <f t="shared" ca="1" si="44"/>
        <v>66</v>
      </c>
      <c r="L281" s="3" t="str">
        <f t="shared" ca="1" si="43"/>
        <v/>
      </c>
    </row>
    <row r="282" spans="3:12" x14ac:dyDescent="0.3">
      <c r="C282" s="2">
        <v>271</v>
      </c>
      <c r="D282" s="16">
        <f t="shared" ca="1" si="41"/>
        <v>53693</v>
      </c>
      <c r="E282" s="14">
        <f t="shared" ca="1" si="36"/>
        <v>0</v>
      </c>
      <c r="F282" s="4">
        <f t="shared" ca="1" si="37"/>
        <v>0</v>
      </c>
      <c r="G282" s="4">
        <f t="shared" ca="1" si="42"/>
        <v>0</v>
      </c>
      <c r="H282" s="14">
        <f t="shared" ca="1" si="38"/>
        <v>0</v>
      </c>
      <c r="I282" s="17">
        <f t="shared" ca="1" si="39"/>
        <v>0</v>
      </c>
      <c r="J282" s="14">
        <f t="shared" ca="1" si="40"/>
        <v>0</v>
      </c>
      <c r="K282" s="3">
        <f t="shared" ca="1" si="44"/>
        <v>66</v>
      </c>
      <c r="L282" s="3" t="str">
        <f t="shared" ca="1" si="43"/>
        <v/>
      </c>
    </row>
    <row r="283" spans="3:12" x14ac:dyDescent="0.3">
      <c r="C283" s="2">
        <v>272</v>
      </c>
      <c r="D283" s="16">
        <f t="shared" ca="1" si="41"/>
        <v>53724</v>
      </c>
      <c r="E283" s="14">
        <f t="shared" ca="1" si="36"/>
        <v>0</v>
      </c>
      <c r="F283" s="4">
        <f t="shared" ca="1" si="37"/>
        <v>0</v>
      </c>
      <c r="G283" s="4">
        <f t="shared" ca="1" si="42"/>
        <v>0</v>
      </c>
      <c r="H283" s="14">
        <f t="shared" ca="1" si="38"/>
        <v>0</v>
      </c>
      <c r="I283" s="17">
        <f t="shared" ca="1" si="39"/>
        <v>0</v>
      </c>
      <c r="J283" s="14">
        <f t="shared" ca="1" si="40"/>
        <v>0</v>
      </c>
      <c r="K283" s="3">
        <f t="shared" ca="1" si="44"/>
        <v>66</v>
      </c>
      <c r="L283" s="3" t="str">
        <f t="shared" ca="1" si="43"/>
        <v/>
      </c>
    </row>
    <row r="284" spans="3:12" x14ac:dyDescent="0.3">
      <c r="C284" s="2">
        <v>273</v>
      </c>
      <c r="D284" s="16">
        <f t="shared" ca="1" si="41"/>
        <v>53752</v>
      </c>
      <c r="E284" s="14">
        <f t="shared" ca="1" si="36"/>
        <v>0</v>
      </c>
      <c r="F284" s="4">
        <f t="shared" ca="1" si="37"/>
        <v>0</v>
      </c>
      <c r="G284" s="4">
        <f t="shared" ca="1" si="42"/>
        <v>0</v>
      </c>
      <c r="H284" s="14">
        <f t="shared" ca="1" si="38"/>
        <v>0</v>
      </c>
      <c r="I284" s="17">
        <f t="shared" ca="1" si="39"/>
        <v>0</v>
      </c>
      <c r="J284" s="14">
        <f t="shared" ca="1" si="40"/>
        <v>0</v>
      </c>
      <c r="K284" s="3">
        <f t="shared" ca="1" si="44"/>
        <v>66</v>
      </c>
      <c r="L284" s="3" t="str">
        <f t="shared" ca="1" si="43"/>
        <v/>
      </c>
    </row>
    <row r="285" spans="3:12" x14ac:dyDescent="0.3">
      <c r="C285" s="2">
        <v>274</v>
      </c>
      <c r="D285" s="16">
        <f t="shared" ca="1" si="41"/>
        <v>53783</v>
      </c>
      <c r="E285" s="14">
        <f t="shared" ca="1" si="36"/>
        <v>0</v>
      </c>
      <c r="F285" s="4">
        <f t="shared" ca="1" si="37"/>
        <v>0</v>
      </c>
      <c r="G285" s="4">
        <f t="shared" ca="1" si="42"/>
        <v>0</v>
      </c>
      <c r="H285" s="14">
        <f t="shared" ca="1" si="38"/>
        <v>0</v>
      </c>
      <c r="I285" s="17">
        <f t="shared" ca="1" si="39"/>
        <v>0</v>
      </c>
      <c r="J285" s="14">
        <f t="shared" ca="1" si="40"/>
        <v>0</v>
      </c>
      <c r="K285" s="3">
        <f t="shared" ca="1" si="44"/>
        <v>66</v>
      </c>
      <c r="L285" s="3" t="str">
        <f t="shared" ca="1" si="43"/>
        <v/>
      </c>
    </row>
    <row r="286" spans="3:12" x14ac:dyDescent="0.3">
      <c r="C286" s="2">
        <v>275</v>
      </c>
      <c r="D286" s="16">
        <f t="shared" ca="1" si="41"/>
        <v>53813</v>
      </c>
      <c r="E286" s="14">
        <f t="shared" ca="1" si="36"/>
        <v>0</v>
      </c>
      <c r="F286" s="4">
        <f t="shared" ca="1" si="37"/>
        <v>0</v>
      </c>
      <c r="G286" s="4">
        <f t="shared" ca="1" si="42"/>
        <v>0</v>
      </c>
      <c r="H286" s="14">
        <f t="shared" ca="1" si="38"/>
        <v>0</v>
      </c>
      <c r="I286" s="17">
        <f t="shared" ca="1" si="39"/>
        <v>0</v>
      </c>
      <c r="J286" s="14">
        <f t="shared" ca="1" si="40"/>
        <v>0</v>
      </c>
      <c r="K286" s="3">
        <f t="shared" ca="1" si="44"/>
        <v>66</v>
      </c>
      <c r="L286" s="3" t="str">
        <f t="shared" ca="1" si="43"/>
        <v/>
      </c>
    </row>
    <row r="287" spans="3:12" x14ac:dyDescent="0.3">
      <c r="C287" s="2">
        <v>276</v>
      </c>
      <c r="D287" s="16">
        <f t="shared" ca="1" si="41"/>
        <v>53844</v>
      </c>
      <c r="E287" s="14">
        <f t="shared" ca="1" si="36"/>
        <v>0</v>
      </c>
      <c r="F287" s="4">
        <f t="shared" ca="1" si="37"/>
        <v>0</v>
      </c>
      <c r="G287" s="4">
        <f t="shared" ca="1" si="42"/>
        <v>0</v>
      </c>
      <c r="H287" s="14">
        <f t="shared" ca="1" si="38"/>
        <v>0</v>
      </c>
      <c r="I287" s="17">
        <f t="shared" ca="1" si="39"/>
        <v>0</v>
      </c>
      <c r="J287" s="14">
        <f t="shared" ca="1" si="40"/>
        <v>0</v>
      </c>
      <c r="K287" s="3">
        <f t="shared" ca="1" si="44"/>
        <v>66</v>
      </c>
      <c r="L287" s="3" t="str">
        <f t="shared" ca="1" si="43"/>
        <v/>
      </c>
    </row>
    <row r="288" spans="3:12" x14ac:dyDescent="0.3">
      <c r="C288" s="2">
        <v>277</v>
      </c>
      <c r="D288" s="16">
        <f t="shared" ca="1" si="41"/>
        <v>53874</v>
      </c>
      <c r="E288" s="14">
        <f t="shared" ca="1" si="36"/>
        <v>0</v>
      </c>
      <c r="F288" s="4">
        <f t="shared" ca="1" si="37"/>
        <v>0</v>
      </c>
      <c r="G288" s="4">
        <f t="shared" ca="1" si="42"/>
        <v>0</v>
      </c>
      <c r="H288" s="14">
        <f t="shared" ca="1" si="38"/>
        <v>0</v>
      </c>
      <c r="I288" s="17">
        <f t="shared" ca="1" si="39"/>
        <v>0</v>
      </c>
      <c r="J288" s="14">
        <f t="shared" ca="1" si="40"/>
        <v>0</v>
      </c>
      <c r="K288" s="3">
        <f t="shared" ca="1" si="44"/>
        <v>67</v>
      </c>
      <c r="L288" s="3" t="str">
        <f t="shared" ca="1" si="43"/>
        <v/>
      </c>
    </row>
    <row r="289" spans="3:12" x14ac:dyDescent="0.3">
      <c r="C289" s="2">
        <v>278</v>
      </c>
      <c r="D289" s="16">
        <f t="shared" ca="1" si="41"/>
        <v>53905</v>
      </c>
      <c r="E289" s="14">
        <f t="shared" ca="1" si="36"/>
        <v>0</v>
      </c>
      <c r="F289" s="4">
        <f t="shared" ca="1" si="37"/>
        <v>0</v>
      </c>
      <c r="G289" s="4">
        <f t="shared" ca="1" si="42"/>
        <v>0</v>
      </c>
      <c r="H289" s="14">
        <f t="shared" ca="1" si="38"/>
        <v>0</v>
      </c>
      <c r="I289" s="17">
        <f t="shared" ca="1" si="39"/>
        <v>0</v>
      </c>
      <c r="J289" s="14">
        <f t="shared" ca="1" si="40"/>
        <v>0</v>
      </c>
      <c r="K289" s="3">
        <f t="shared" ca="1" si="44"/>
        <v>67</v>
      </c>
      <c r="L289" s="3" t="str">
        <f t="shared" ca="1" si="43"/>
        <v/>
      </c>
    </row>
    <row r="290" spans="3:12" x14ac:dyDescent="0.3">
      <c r="C290" s="2">
        <v>279</v>
      </c>
      <c r="D290" s="16">
        <f t="shared" ca="1" si="41"/>
        <v>53936</v>
      </c>
      <c r="E290" s="14">
        <f t="shared" ca="1" si="36"/>
        <v>0</v>
      </c>
      <c r="F290" s="4">
        <f t="shared" ca="1" si="37"/>
        <v>0</v>
      </c>
      <c r="G290" s="4">
        <f t="shared" ca="1" si="42"/>
        <v>0</v>
      </c>
      <c r="H290" s="14">
        <f t="shared" ca="1" si="38"/>
        <v>0</v>
      </c>
      <c r="I290" s="17">
        <f t="shared" ca="1" si="39"/>
        <v>0</v>
      </c>
      <c r="J290" s="14">
        <f t="shared" ca="1" si="40"/>
        <v>0</v>
      </c>
      <c r="K290" s="3">
        <f t="shared" ca="1" si="44"/>
        <v>67</v>
      </c>
      <c r="L290" s="3" t="str">
        <f t="shared" ca="1" si="43"/>
        <v/>
      </c>
    </row>
    <row r="291" spans="3:12" x14ac:dyDescent="0.3">
      <c r="C291" s="2">
        <v>280</v>
      </c>
      <c r="D291" s="16">
        <f t="shared" ca="1" si="41"/>
        <v>53966</v>
      </c>
      <c r="E291" s="14">
        <f t="shared" ca="1" si="36"/>
        <v>0</v>
      </c>
      <c r="F291" s="4">
        <f t="shared" ca="1" si="37"/>
        <v>0</v>
      </c>
      <c r="G291" s="4">
        <f t="shared" ca="1" si="42"/>
        <v>0</v>
      </c>
      <c r="H291" s="14">
        <f t="shared" ca="1" si="38"/>
        <v>0</v>
      </c>
      <c r="I291" s="17">
        <f t="shared" ca="1" si="39"/>
        <v>0</v>
      </c>
      <c r="J291" s="14">
        <f t="shared" ca="1" si="40"/>
        <v>0</v>
      </c>
      <c r="K291" s="3">
        <f t="shared" ca="1" si="44"/>
        <v>67</v>
      </c>
      <c r="L291" s="3" t="str">
        <f t="shared" ca="1" si="43"/>
        <v/>
      </c>
    </row>
    <row r="292" spans="3:12" x14ac:dyDescent="0.3">
      <c r="C292" s="2">
        <v>281</v>
      </c>
      <c r="D292" s="16">
        <f t="shared" ca="1" si="41"/>
        <v>53997</v>
      </c>
      <c r="E292" s="14">
        <f t="shared" ca="1" si="36"/>
        <v>0</v>
      </c>
      <c r="F292" s="4">
        <f t="shared" ca="1" si="37"/>
        <v>0</v>
      </c>
      <c r="G292" s="4">
        <f t="shared" ca="1" si="42"/>
        <v>0</v>
      </c>
      <c r="H292" s="14">
        <f t="shared" ca="1" si="38"/>
        <v>0</v>
      </c>
      <c r="I292" s="17">
        <f t="shared" ca="1" si="39"/>
        <v>0</v>
      </c>
      <c r="J292" s="14">
        <f t="shared" ca="1" si="40"/>
        <v>0</v>
      </c>
      <c r="K292" s="3">
        <f t="shared" ca="1" si="44"/>
        <v>67</v>
      </c>
      <c r="L292" s="3" t="str">
        <f t="shared" ca="1" si="43"/>
        <v/>
      </c>
    </row>
    <row r="293" spans="3:12" x14ac:dyDescent="0.3">
      <c r="C293" s="2">
        <v>282</v>
      </c>
      <c r="D293" s="16">
        <f t="shared" ca="1" si="41"/>
        <v>54027</v>
      </c>
      <c r="E293" s="14">
        <f t="shared" ca="1" si="36"/>
        <v>0</v>
      </c>
      <c r="F293" s="4">
        <f t="shared" ca="1" si="37"/>
        <v>0</v>
      </c>
      <c r="G293" s="4">
        <f t="shared" ca="1" si="42"/>
        <v>0</v>
      </c>
      <c r="H293" s="14">
        <f t="shared" ca="1" si="38"/>
        <v>0</v>
      </c>
      <c r="I293" s="17">
        <f t="shared" ca="1" si="39"/>
        <v>0</v>
      </c>
      <c r="J293" s="14">
        <f t="shared" ca="1" si="40"/>
        <v>0</v>
      </c>
      <c r="K293" s="3">
        <f t="shared" ca="1" si="44"/>
        <v>67</v>
      </c>
      <c r="L293" s="3" t="str">
        <f t="shared" ca="1" si="43"/>
        <v/>
      </c>
    </row>
    <row r="294" spans="3:12" x14ac:dyDescent="0.3">
      <c r="C294" s="2">
        <v>283</v>
      </c>
      <c r="D294" s="16">
        <f t="shared" ca="1" si="41"/>
        <v>54058</v>
      </c>
      <c r="E294" s="14">
        <f t="shared" ca="1" si="36"/>
        <v>0</v>
      </c>
      <c r="F294" s="4">
        <f t="shared" ca="1" si="37"/>
        <v>0</v>
      </c>
      <c r="G294" s="4">
        <f t="shared" ca="1" si="42"/>
        <v>0</v>
      </c>
      <c r="H294" s="14">
        <f t="shared" ca="1" si="38"/>
        <v>0</v>
      </c>
      <c r="I294" s="17">
        <f t="shared" ca="1" si="39"/>
        <v>0</v>
      </c>
      <c r="J294" s="14">
        <f t="shared" ca="1" si="40"/>
        <v>0</v>
      </c>
      <c r="K294" s="3">
        <f t="shared" ca="1" si="44"/>
        <v>67</v>
      </c>
      <c r="L294" s="3" t="str">
        <f t="shared" ca="1" si="43"/>
        <v/>
      </c>
    </row>
    <row r="295" spans="3:12" x14ac:dyDescent="0.3">
      <c r="C295" s="2">
        <v>284</v>
      </c>
      <c r="D295" s="16">
        <f t="shared" ca="1" si="41"/>
        <v>54089</v>
      </c>
      <c r="E295" s="14">
        <f t="shared" ca="1" si="36"/>
        <v>0</v>
      </c>
      <c r="F295" s="4">
        <f t="shared" ca="1" si="37"/>
        <v>0</v>
      </c>
      <c r="G295" s="4">
        <f t="shared" ca="1" si="42"/>
        <v>0</v>
      </c>
      <c r="H295" s="14">
        <f t="shared" ca="1" si="38"/>
        <v>0</v>
      </c>
      <c r="I295" s="17">
        <f t="shared" ca="1" si="39"/>
        <v>0</v>
      </c>
      <c r="J295" s="14">
        <f t="shared" ca="1" si="40"/>
        <v>0</v>
      </c>
      <c r="K295" s="3">
        <f t="shared" ca="1" si="44"/>
        <v>67</v>
      </c>
      <c r="L295" s="3" t="str">
        <f t="shared" ca="1" si="43"/>
        <v/>
      </c>
    </row>
    <row r="296" spans="3:12" x14ac:dyDescent="0.3">
      <c r="C296" s="2">
        <v>285</v>
      </c>
      <c r="D296" s="16">
        <f t="shared" ca="1" si="41"/>
        <v>54118</v>
      </c>
      <c r="E296" s="14">
        <f t="shared" ca="1" si="36"/>
        <v>0</v>
      </c>
      <c r="F296" s="4">
        <f t="shared" ca="1" si="37"/>
        <v>0</v>
      </c>
      <c r="G296" s="4">
        <f t="shared" ca="1" si="42"/>
        <v>0</v>
      </c>
      <c r="H296" s="14">
        <f t="shared" ca="1" si="38"/>
        <v>0</v>
      </c>
      <c r="I296" s="17">
        <f t="shared" ca="1" si="39"/>
        <v>0</v>
      </c>
      <c r="J296" s="14">
        <f t="shared" ca="1" si="40"/>
        <v>0</v>
      </c>
      <c r="K296" s="3">
        <f t="shared" ca="1" si="44"/>
        <v>67</v>
      </c>
      <c r="L296" s="3" t="str">
        <f t="shared" ca="1" si="43"/>
        <v/>
      </c>
    </row>
    <row r="297" spans="3:12" x14ac:dyDescent="0.3">
      <c r="C297" s="2">
        <v>286</v>
      </c>
      <c r="D297" s="16">
        <f t="shared" ca="1" si="41"/>
        <v>54149</v>
      </c>
      <c r="E297" s="14">
        <f t="shared" ca="1" si="36"/>
        <v>0</v>
      </c>
      <c r="F297" s="4">
        <f t="shared" ca="1" si="37"/>
        <v>0</v>
      </c>
      <c r="G297" s="4">
        <f t="shared" ca="1" si="42"/>
        <v>0</v>
      </c>
      <c r="H297" s="14">
        <f t="shared" ca="1" si="38"/>
        <v>0</v>
      </c>
      <c r="I297" s="17">
        <f t="shared" ca="1" si="39"/>
        <v>0</v>
      </c>
      <c r="J297" s="14">
        <f t="shared" ca="1" si="40"/>
        <v>0</v>
      </c>
      <c r="K297" s="3">
        <f t="shared" ca="1" si="44"/>
        <v>67</v>
      </c>
      <c r="L297" s="3" t="str">
        <f t="shared" ca="1" si="43"/>
        <v/>
      </c>
    </row>
    <row r="298" spans="3:12" x14ac:dyDescent="0.3">
      <c r="C298" s="2">
        <v>287</v>
      </c>
      <c r="D298" s="16">
        <f t="shared" ca="1" si="41"/>
        <v>54179</v>
      </c>
      <c r="E298" s="14">
        <f t="shared" ca="1" si="36"/>
        <v>0</v>
      </c>
      <c r="F298" s="4">
        <f t="shared" ca="1" si="37"/>
        <v>0</v>
      </c>
      <c r="G298" s="4">
        <f t="shared" ca="1" si="42"/>
        <v>0</v>
      </c>
      <c r="H298" s="14">
        <f t="shared" ca="1" si="38"/>
        <v>0</v>
      </c>
      <c r="I298" s="17">
        <f t="shared" ca="1" si="39"/>
        <v>0</v>
      </c>
      <c r="J298" s="14">
        <f t="shared" ca="1" si="40"/>
        <v>0</v>
      </c>
      <c r="K298" s="3">
        <f t="shared" ca="1" si="44"/>
        <v>67</v>
      </c>
      <c r="L298" s="3" t="str">
        <f t="shared" ca="1" si="43"/>
        <v/>
      </c>
    </row>
    <row r="299" spans="3:12" x14ac:dyDescent="0.3">
      <c r="C299" s="2">
        <v>288</v>
      </c>
      <c r="D299" s="16">
        <f t="shared" ca="1" si="41"/>
        <v>54210</v>
      </c>
      <c r="E299" s="14">
        <f t="shared" ca="1" si="36"/>
        <v>0</v>
      </c>
      <c r="F299" s="4">
        <f t="shared" ca="1" si="37"/>
        <v>0</v>
      </c>
      <c r="G299" s="4">
        <f t="shared" ca="1" si="42"/>
        <v>0</v>
      </c>
      <c r="H299" s="14">
        <f t="shared" ca="1" si="38"/>
        <v>0</v>
      </c>
      <c r="I299" s="17">
        <f t="shared" ca="1" si="39"/>
        <v>0</v>
      </c>
      <c r="J299" s="14">
        <f t="shared" ca="1" si="40"/>
        <v>0</v>
      </c>
      <c r="K299" s="3">
        <f t="shared" ca="1" si="44"/>
        <v>67</v>
      </c>
      <c r="L299" s="3" t="str">
        <f t="shared" ca="1" si="43"/>
        <v/>
      </c>
    </row>
    <row r="300" spans="3:12" x14ac:dyDescent="0.3">
      <c r="C300" s="2">
        <v>289</v>
      </c>
      <c r="D300" s="16">
        <f t="shared" ca="1" si="41"/>
        <v>54240</v>
      </c>
      <c r="E300" s="14">
        <f t="shared" ca="1" si="36"/>
        <v>0</v>
      </c>
      <c r="F300" s="4">
        <f t="shared" ca="1" si="37"/>
        <v>0</v>
      </c>
      <c r="G300" s="4">
        <f t="shared" ca="1" si="42"/>
        <v>0</v>
      </c>
      <c r="H300" s="14">
        <f t="shared" ca="1" si="38"/>
        <v>0</v>
      </c>
      <c r="I300" s="17">
        <f t="shared" ca="1" si="39"/>
        <v>0</v>
      </c>
      <c r="J300" s="14">
        <f t="shared" ca="1" si="40"/>
        <v>0</v>
      </c>
      <c r="K300" s="3">
        <f t="shared" ca="1" si="44"/>
        <v>68</v>
      </c>
      <c r="L300" s="3" t="str">
        <f t="shared" ca="1" si="43"/>
        <v/>
      </c>
    </row>
    <row r="301" spans="3:12" x14ac:dyDescent="0.3">
      <c r="C301" s="2">
        <v>290</v>
      </c>
      <c r="D301" s="16">
        <f t="shared" ca="1" si="41"/>
        <v>54271</v>
      </c>
      <c r="E301" s="14">
        <f t="shared" ca="1" si="36"/>
        <v>0</v>
      </c>
      <c r="F301" s="4">
        <f t="shared" ca="1" si="37"/>
        <v>0</v>
      </c>
      <c r="G301" s="4">
        <f t="shared" ca="1" si="42"/>
        <v>0</v>
      </c>
      <c r="H301" s="14">
        <f t="shared" ca="1" si="38"/>
        <v>0</v>
      </c>
      <c r="I301" s="17">
        <f t="shared" ca="1" si="39"/>
        <v>0</v>
      </c>
      <c r="J301" s="14">
        <f t="shared" ca="1" si="40"/>
        <v>0</v>
      </c>
      <c r="K301" s="3">
        <f t="shared" ca="1" si="44"/>
        <v>68</v>
      </c>
      <c r="L301" s="3" t="str">
        <f t="shared" ca="1" si="43"/>
        <v/>
      </c>
    </row>
    <row r="302" spans="3:12" x14ac:dyDescent="0.3">
      <c r="C302" s="2">
        <v>291</v>
      </c>
      <c r="D302" s="16">
        <f t="shared" ca="1" si="41"/>
        <v>54302</v>
      </c>
      <c r="E302" s="14">
        <f t="shared" ca="1" si="36"/>
        <v>0</v>
      </c>
      <c r="F302" s="4">
        <f t="shared" ca="1" si="37"/>
        <v>0</v>
      </c>
      <c r="G302" s="4">
        <f t="shared" ca="1" si="42"/>
        <v>0</v>
      </c>
      <c r="H302" s="14">
        <f t="shared" ca="1" si="38"/>
        <v>0</v>
      </c>
      <c r="I302" s="17">
        <f t="shared" ca="1" si="39"/>
        <v>0</v>
      </c>
      <c r="J302" s="14">
        <f t="shared" ca="1" si="40"/>
        <v>0</v>
      </c>
      <c r="K302" s="3">
        <f t="shared" ca="1" si="44"/>
        <v>68</v>
      </c>
      <c r="L302" s="3" t="str">
        <f t="shared" ca="1" si="43"/>
        <v/>
      </c>
    </row>
    <row r="303" spans="3:12" x14ac:dyDescent="0.3">
      <c r="C303" s="2">
        <v>292</v>
      </c>
      <c r="D303" s="16">
        <f t="shared" ca="1" si="41"/>
        <v>54332</v>
      </c>
      <c r="E303" s="14">
        <f t="shared" ca="1" si="36"/>
        <v>0</v>
      </c>
      <c r="F303" s="4">
        <f t="shared" ca="1" si="37"/>
        <v>0</v>
      </c>
      <c r="G303" s="4">
        <f t="shared" ca="1" si="42"/>
        <v>0</v>
      </c>
      <c r="H303" s="14">
        <f t="shared" ca="1" si="38"/>
        <v>0</v>
      </c>
      <c r="I303" s="17">
        <f t="shared" ca="1" si="39"/>
        <v>0</v>
      </c>
      <c r="J303" s="14">
        <f t="shared" ca="1" si="40"/>
        <v>0</v>
      </c>
      <c r="K303" s="3">
        <f t="shared" ca="1" si="44"/>
        <v>68</v>
      </c>
      <c r="L303" s="3" t="str">
        <f t="shared" ca="1" si="43"/>
        <v/>
      </c>
    </row>
    <row r="304" spans="3:12" x14ac:dyDescent="0.3">
      <c r="C304" s="2">
        <v>293</v>
      </c>
      <c r="D304" s="16">
        <f t="shared" ca="1" si="41"/>
        <v>54363</v>
      </c>
      <c r="E304" s="14">
        <f t="shared" ca="1" si="36"/>
        <v>0</v>
      </c>
      <c r="F304" s="4">
        <f t="shared" ca="1" si="37"/>
        <v>0</v>
      </c>
      <c r="G304" s="4">
        <f t="shared" ca="1" si="42"/>
        <v>0</v>
      </c>
      <c r="H304" s="14">
        <f t="shared" ca="1" si="38"/>
        <v>0</v>
      </c>
      <c r="I304" s="17">
        <f t="shared" ca="1" si="39"/>
        <v>0</v>
      </c>
      <c r="J304" s="14">
        <f t="shared" ca="1" si="40"/>
        <v>0</v>
      </c>
      <c r="K304" s="3">
        <f t="shared" ca="1" si="44"/>
        <v>68</v>
      </c>
      <c r="L304" s="3" t="str">
        <f t="shared" ca="1" si="43"/>
        <v/>
      </c>
    </row>
    <row r="305" spans="3:12" x14ac:dyDescent="0.3">
      <c r="C305" s="2">
        <v>294</v>
      </c>
      <c r="D305" s="16">
        <f t="shared" ca="1" si="41"/>
        <v>54393</v>
      </c>
      <c r="E305" s="14">
        <f t="shared" ca="1" si="36"/>
        <v>0</v>
      </c>
      <c r="F305" s="4">
        <f t="shared" ca="1" si="37"/>
        <v>0</v>
      </c>
      <c r="G305" s="4">
        <f t="shared" ca="1" si="42"/>
        <v>0</v>
      </c>
      <c r="H305" s="14">
        <f t="shared" ca="1" si="38"/>
        <v>0</v>
      </c>
      <c r="I305" s="17">
        <f t="shared" ca="1" si="39"/>
        <v>0</v>
      </c>
      <c r="J305" s="14">
        <f t="shared" ca="1" si="40"/>
        <v>0</v>
      </c>
      <c r="K305" s="3">
        <f t="shared" ca="1" si="44"/>
        <v>68</v>
      </c>
      <c r="L305" s="3" t="str">
        <f t="shared" ca="1" si="43"/>
        <v/>
      </c>
    </row>
    <row r="306" spans="3:12" x14ac:dyDescent="0.3">
      <c r="C306" s="2">
        <v>295</v>
      </c>
      <c r="D306" s="16">
        <f t="shared" ca="1" si="41"/>
        <v>54424</v>
      </c>
      <c r="E306" s="14">
        <f t="shared" ca="1" si="36"/>
        <v>0</v>
      </c>
      <c r="F306" s="4">
        <f t="shared" ca="1" si="37"/>
        <v>0</v>
      </c>
      <c r="G306" s="4">
        <f t="shared" ca="1" si="42"/>
        <v>0</v>
      </c>
      <c r="H306" s="14">
        <f t="shared" ca="1" si="38"/>
        <v>0</v>
      </c>
      <c r="I306" s="17">
        <f t="shared" ca="1" si="39"/>
        <v>0</v>
      </c>
      <c r="J306" s="14">
        <f t="shared" ca="1" si="40"/>
        <v>0</v>
      </c>
      <c r="K306" s="3">
        <f t="shared" ca="1" si="44"/>
        <v>68</v>
      </c>
      <c r="L306" s="3" t="str">
        <f t="shared" ca="1" si="43"/>
        <v/>
      </c>
    </row>
    <row r="307" spans="3:12" x14ac:dyDescent="0.3">
      <c r="C307" s="2">
        <v>296</v>
      </c>
      <c r="D307" s="16">
        <f t="shared" ca="1" si="41"/>
        <v>54455</v>
      </c>
      <c r="E307" s="14">
        <f t="shared" ca="1" si="36"/>
        <v>0</v>
      </c>
      <c r="F307" s="4">
        <f t="shared" ca="1" si="37"/>
        <v>0</v>
      </c>
      <c r="G307" s="4">
        <f t="shared" ca="1" si="42"/>
        <v>0</v>
      </c>
      <c r="H307" s="14">
        <f t="shared" ca="1" si="38"/>
        <v>0</v>
      </c>
      <c r="I307" s="17">
        <f t="shared" ca="1" si="39"/>
        <v>0</v>
      </c>
      <c r="J307" s="14">
        <f t="shared" ca="1" si="40"/>
        <v>0</v>
      </c>
      <c r="K307" s="3">
        <f t="shared" ca="1" si="44"/>
        <v>68</v>
      </c>
      <c r="L307" s="3" t="str">
        <f t="shared" ca="1" si="43"/>
        <v/>
      </c>
    </row>
    <row r="308" spans="3:12" x14ac:dyDescent="0.3">
      <c r="C308" s="2">
        <v>297</v>
      </c>
      <c r="D308" s="16">
        <f t="shared" ca="1" si="41"/>
        <v>54483</v>
      </c>
      <c r="E308" s="14">
        <f t="shared" ca="1" si="36"/>
        <v>0</v>
      </c>
      <c r="F308" s="4">
        <f t="shared" ca="1" si="37"/>
        <v>0</v>
      </c>
      <c r="G308" s="4">
        <f t="shared" ca="1" si="42"/>
        <v>0</v>
      </c>
      <c r="H308" s="14">
        <f t="shared" ca="1" si="38"/>
        <v>0</v>
      </c>
      <c r="I308" s="17">
        <f t="shared" ca="1" si="39"/>
        <v>0</v>
      </c>
      <c r="J308" s="14">
        <f t="shared" ca="1" si="40"/>
        <v>0</v>
      </c>
      <c r="K308" s="3">
        <f t="shared" ca="1" si="44"/>
        <v>68</v>
      </c>
      <c r="L308" s="3" t="str">
        <f t="shared" ca="1" si="43"/>
        <v/>
      </c>
    </row>
    <row r="309" spans="3:12" x14ac:dyDescent="0.3">
      <c r="C309" s="2">
        <v>298</v>
      </c>
      <c r="D309" s="16">
        <f t="shared" ca="1" si="41"/>
        <v>54514</v>
      </c>
      <c r="E309" s="14">
        <f t="shared" ca="1" si="36"/>
        <v>0</v>
      </c>
      <c r="F309" s="4">
        <f t="shared" ca="1" si="37"/>
        <v>0</v>
      </c>
      <c r="G309" s="4">
        <f t="shared" ca="1" si="42"/>
        <v>0</v>
      </c>
      <c r="H309" s="14">
        <f t="shared" ca="1" si="38"/>
        <v>0</v>
      </c>
      <c r="I309" s="17">
        <f t="shared" ca="1" si="39"/>
        <v>0</v>
      </c>
      <c r="J309" s="14">
        <f t="shared" ca="1" si="40"/>
        <v>0</v>
      </c>
      <c r="K309" s="3">
        <f t="shared" ca="1" si="44"/>
        <v>68</v>
      </c>
      <c r="L309" s="3" t="str">
        <f t="shared" ca="1" si="43"/>
        <v/>
      </c>
    </row>
    <row r="310" spans="3:12" x14ac:dyDescent="0.3">
      <c r="C310" s="2">
        <v>299</v>
      </c>
      <c r="D310" s="16">
        <f t="shared" ca="1" si="41"/>
        <v>54544</v>
      </c>
      <c r="E310" s="14">
        <f t="shared" ca="1" si="36"/>
        <v>0</v>
      </c>
      <c r="F310" s="4">
        <f t="shared" ca="1" si="37"/>
        <v>0</v>
      </c>
      <c r="G310" s="4">
        <f t="shared" ca="1" si="42"/>
        <v>0</v>
      </c>
      <c r="H310" s="14">
        <f t="shared" ca="1" si="38"/>
        <v>0</v>
      </c>
      <c r="I310" s="17">
        <f t="shared" ca="1" si="39"/>
        <v>0</v>
      </c>
      <c r="J310" s="14">
        <f t="shared" ca="1" si="40"/>
        <v>0</v>
      </c>
      <c r="K310" s="3">
        <f t="shared" ca="1" si="44"/>
        <v>68</v>
      </c>
      <c r="L310" s="3" t="str">
        <f t="shared" ca="1" si="43"/>
        <v/>
      </c>
    </row>
    <row r="311" spans="3:12" x14ac:dyDescent="0.3">
      <c r="C311" s="2">
        <v>300</v>
      </c>
      <c r="D311" s="16">
        <f t="shared" ca="1" si="41"/>
        <v>54575</v>
      </c>
      <c r="E311" s="14">
        <f t="shared" ca="1" si="36"/>
        <v>0</v>
      </c>
      <c r="F311" s="4">
        <f t="shared" ca="1" si="37"/>
        <v>0</v>
      </c>
      <c r="G311" s="4">
        <f t="shared" ca="1" si="42"/>
        <v>0</v>
      </c>
      <c r="H311" s="14">
        <f t="shared" ca="1" si="38"/>
        <v>0</v>
      </c>
      <c r="I311" s="17">
        <f t="shared" ca="1" si="39"/>
        <v>0</v>
      </c>
      <c r="J311" s="14">
        <f t="shared" ca="1" si="40"/>
        <v>0</v>
      </c>
      <c r="K311" s="3">
        <f t="shared" ca="1" si="44"/>
        <v>68</v>
      </c>
      <c r="L311" s="3" t="str">
        <f t="shared" ca="1" si="43"/>
        <v/>
      </c>
    </row>
    <row r="312" spans="3:12" x14ac:dyDescent="0.3">
      <c r="C312" s="2">
        <v>301</v>
      </c>
      <c r="D312" s="16">
        <f t="shared" ca="1" si="41"/>
        <v>54605</v>
      </c>
      <c r="E312" s="14">
        <f t="shared" ca="1" si="36"/>
        <v>0</v>
      </c>
      <c r="F312" s="4">
        <f t="shared" ca="1" si="37"/>
        <v>0</v>
      </c>
      <c r="G312" s="4">
        <f t="shared" ca="1" si="42"/>
        <v>0</v>
      </c>
      <c r="H312" s="14">
        <f t="shared" ca="1" si="38"/>
        <v>0</v>
      </c>
      <c r="I312" s="17">
        <f t="shared" ca="1" si="39"/>
        <v>0</v>
      </c>
      <c r="J312" s="14">
        <f t="shared" ca="1" si="40"/>
        <v>0</v>
      </c>
      <c r="K312" s="3">
        <f t="shared" ca="1" si="44"/>
        <v>69</v>
      </c>
      <c r="L312" s="3" t="str">
        <f t="shared" ca="1" si="43"/>
        <v/>
      </c>
    </row>
    <row r="313" spans="3:12" x14ac:dyDescent="0.3">
      <c r="C313" s="2">
        <v>302</v>
      </c>
      <c r="D313" s="16">
        <f t="shared" ca="1" si="41"/>
        <v>54636</v>
      </c>
      <c r="E313" s="14">
        <f t="shared" ca="1" si="36"/>
        <v>0</v>
      </c>
      <c r="F313" s="4">
        <f t="shared" ca="1" si="37"/>
        <v>0</v>
      </c>
      <c r="G313" s="4">
        <f t="shared" ca="1" si="42"/>
        <v>0</v>
      </c>
      <c r="H313" s="14">
        <f t="shared" ca="1" si="38"/>
        <v>0</v>
      </c>
      <c r="I313" s="17">
        <f t="shared" ca="1" si="39"/>
        <v>0</v>
      </c>
      <c r="J313" s="14">
        <f t="shared" ca="1" si="40"/>
        <v>0</v>
      </c>
      <c r="K313" s="3">
        <f t="shared" ca="1" si="44"/>
        <v>69</v>
      </c>
      <c r="L313" s="3" t="str">
        <f t="shared" ca="1" si="43"/>
        <v/>
      </c>
    </row>
    <row r="314" spans="3:12" x14ac:dyDescent="0.3">
      <c r="C314" s="2">
        <v>303</v>
      </c>
      <c r="D314" s="16">
        <f t="shared" ca="1" si="41"/>
        <v>54667</v>
      </c>
      <c r="E314" s="14">
        <f t="shared" ca="1" si="36"/>
        <v>0</v>
      </c>
      <c r="F314" s="4">
        <f t="shared" ca="1" si="37"/>
        <v>0</v>
      </c>
      <c r="G314" s="4">
        <f t="shared" ca="1" si="42"/>
        <v>0</v>
      </c>
      <c r="H314" s="14">
        <f t="shared" ca="1" si="38"/>
        <v>0</v>
      </c>
      <c r="I314" s="17">
        <f t="shared" ca="1" si="39"/>
        <v>0</v>
      </c>
      <c r="J314" s="14">
        <f t="shared" ca="1" si="40"/>
        <v>0</v>
      </c>
      <c r="K314" s="3">
        <f t="shared" ca="1" si="44"/>
        <v>69</v>
      </c>
      <c r="L314" s="3" t="str">
        <f t="shared" ca="1" si="43"/>
        <v/>
      </c>
    </row>
    <row r="315" spans="3:12" x14ac:dyDescent="0.3">
      <c r="C315" s="2">
        <v>304</v>
      </c>
      <c r="D315" s="16">
        <f t="shared" ca="1" si="41"/>
        <v>54697</v>
      </c>
      <c r="E315" s="14">
        <f t="shared" ca="1" si="36"/>
        <v>0</v>
      </c>
      <c r="F315" s="4">
        <f t="shared" ca="1" si="37"/>
        <v>0</v>
      </c>
      <c r="G315" s="4">
        <f t="shared" ca="1" si="42"/>
        <v>0</v>
      </c>
      <c r="H315" s="14">
        <f t="shared" ca="1" si="38"/>
        <v>0</v>
      </c>
      <c r="I315" s="17">
        <f t="shared" ca="1" si="39"/>
        <v>0</v>
      </c>
      <c r="J315" s="14">
        <f t="shared" ca="1" si="40"/>
        <v>0</v>
      </c>
      <c r="K315" s="3">
        <f t="shared" ca="1" si="44"/>
        <v>69</v>
      </c>
      <c r="L315" s="3" t="str">
        <f t="shared" ca="1" si="43"/>
        <v/>
      </c>
    </row>
    <row r="316" spans="3:12" x14ac:dyDescent="0.3">
      <c r="C316" s="2">
        <v>305</v>
      </c>
      <c r="D316" s="16">
        <f t="shared" ca="1" si="41"/>
        <v>54728</v>
      </c>
      <c r="E316" s="14">
        <f t="shared" ref="E316:E371" ca="1" si="45">J315</f>
        <v>0</v>
      </c>
      <c r="F316" s="4">
        <f t="shared" ref="F316:F371" ca="1" si="46">IF(E316&gt;$B$9,$B$9,(E316+(E316*(($B$7/12)))))</f>
        <v>0</v>
      </c>
      <c r="G316" s="4">
        <f t="shared" ca="1" si="42"/>
        <v>0</v>
      </c>
      <c r="H316" s="14">
        <f t="shared" ref="H316:H371" ca="1" si="47">(E316*($B$7/12))</f>
        <v>0</v>
      </c>
      <c r="I316" s="17">
        <f t="shared" ref="I316:I371" ca="1" si="48">(F316-H316)+G316</f>
        <v>0</v>
      </c>
      <c r="J316" s="14">
        <f t="shared" ref="J316:J371" ca="1" si="49">E316-I316</f>
        <v>0</v>
      </c>
      <c r="K316" s="3">
        <f t="shared" ca="1" si="44"/>
        <v>69</v>
      </c>
      <c r="L316" s="3" t="str">
        <f t="shared" ca="1" si="43"/>
        <v/>
      </c>
    </row>
    <row r="317" spans="3:12" x14ac:dyDescent="0.3">
      <c r="C317" s="2">
        <v>306</v>
      </c>
      <c r="D317" s="16">
        <f t="shared" ca="1" si="41"/>
        <v>54758</v>
      </c>
      <c r="E317" s="14">
        <f t="shared" ca="1" si="45"/>
        <v>0</v>
      </c>
      <c r="F317" s="4">
        <f t="shared" ca="1" si="46"/>
        <v>0</v>
      </c>
      <c r="G317" s="4">
        <f t="shared" ca="1" si="42"/>
        <v>0</v>
      </c>
      <c r="H317" s="14">
        <f t="shared" ca="1" si="47"/>
        <v>0</v>
      </c>
      <c r="I317" s="17">
        <f t="shared" ca="1" si="48"/>
        <v>0</v>
      </c>
      <c r="J317" s="14">
        <f t="shared" ca="1" si="49"/>
        <v>0</v>
      </c>
      <c r="K317" s="3">
        <f t="shared" ca="1" si="44"/>
        <v>69</v>
      </c>
      <c r="L317" s="3" t="str">
        <f t="shared" ca="1" si="43"/>
        <v/>
      </c>
    </row>
    <row r="318" spans="3:12" x14ac:dyDescent="0.3">
      <c r="C318" s="2">
        <v>307</v>
      </c>
      <c r="D318" s="16">
        <f t="shared" ca="1" si="41"/>
        <v>54789</v>
      </c>
      <c r="E318" s="14">
        <f t="shared" ca="1" si="45"/>
        <v>0</v>
      </c>
      <c r="F318" s="4">
        <f t="shared" ca="1" si="46"/>
        <v>0</v>
      </c>
      <c r="G318" s="4">
        <f t="shared" ca="1" si="42"/>
        <v>0</v>
      </c>
      <c r="H318" s="14">
        <f t="shared" ca="1" si="47"/>
        <v>0</v>
      </c>
      <c r="I318" s="17">
        <f t="shared" ca="1" si="48"/>
        <v>0</v>
      </c>
      <c r="J318" s="14">
        <f t="shared" ca="1" si="49"/>
        <v>0</v>
      </c>
      <c r="K318" s="3">
        <f t="shared" ca="1" si="44"/>
        <v>69</v>
      </c>
      <c r="L318" s="3" t="str">
        <f t="shared" ca="1" si="43"/>
        <v/>
      </c>
    </row>
    <row r="319" spans="3:12" x14ac:dyDescent="0.3">
      <c r="C319" s="2">
        <v>308</v>
      </c>
      <c r="D319" s="16">
        <f t="shared" ca="1" si="41"/>
        <v>54820</v>
      </c>
      <c r="E319" s="14">
        <f t="shared" ca="1" si="45"/>
        <v>0</v>
      </c>
      <c r="F319" s="4">
        <f t="shared" ca="1" si="46"/>
        <v>0</v>
      </c>
      <c r="G319" s="4">
        <f t="shared" ca="1" si="42"/>
        <v>0</v>
      </c>
      <c r="H319" s="14">
        <f t="shared" ca="1" si="47"/>
        <v>0</v>
      </c>
      <c r="I319" s="17">
        <f t="shared" ca="1" si="48"/>
        <v>0</v>
      </c>
      <c r="J319" s="14">
        <f t="shared" ca="1" si="49"/>
        <v>0</v>
      </c>
      <c r="K319" s="3">
        <f t="shared" ca="1" si="44"/>
        <v>69</v>
      </c>
      <c r="L319" s="3" t="str">
        <f t="shared" ca="1" si="43"/>
        <v/>
      </c>
    </row>
    <row r="320" spans="3:12" x14ac:dyDescent="0.3">
      <c r="C320" s="2">
        <v>309</v>
      </c>
      <c r="D320" s="16">
        <f t="shared" ca="1" si="41"/>
        <v>54848</v>
      </c>
      <c r="E320" s="14">
        <f t="shared" ca="1" si="45"/>
        <v>0</v>
      </c>
      <c r="F320" s="4">
        <f t="shared" ca="1" si="46"/>
        <v>0</v>
      </c>
      <c r="G320" s="4">
        <f t="shared" ca="1" si="42"/>
        <v>0</v>
      </c>
      <c r="H320" s="14">
        <f t="shared" ca="1" si="47"/>
        <v>0</v>
      </c>
      <c r="I320" s="17">
        <f t="shared" ca="1" si="48"/>
        <v>0</v>
      </c>
      <c r="J320" s="14">
        <f t="shared" ca="1" si="49"/>
        <v>0</v>
      </c>
      <c r="K320" s="3">
        <f t="shared" ca="1" si="44"/>
        <v>69</v>
      </c>
      <c r="L320" s="3" t="str">
        <f t="shared" ca="1" si="43"/>
        <v/>
      </c>
    </row>
    <row r="321" spans="3:12" x14ac:dyDescent="0.3">
      <c r="C321" s="2">
        <v>310</v>
      </c>
      <c r="D321" s="16">
        <f t="shared" ca="1" si="41"/>
        <v>54879</v>
      </c>
      <c r="E321" s="14">
        <f t="shared" ca="1" si="45"/>
        <v>0</v>
      </c>
      <c r="F321" s="4">
        <f t="shared" ca="1" si="46"/>
        <v>0</v>
      </c>
      <c r="G321" s="4">
        <f t="shared" ca="1" si="42"/>
        <v>0</v>
      </c>
      <c r="H321" s="14">
        <f t="shared" ca="1" si="47"/>
        <v>0</v>
      </c>
      <c r="I321" s="17">
        <f t="shared" ca="1" si="48"/>
        <v>0</v>
      </c>
      <c r="J321" s="14">
        <f t="shared" ca="1" si="49"/>
        <v>0</v>
      </c>
      <c r="K321" s="3">
        <f t="shared" ca="1" si="44"/>
        <v>69</v>
      </c>
      <c r="L321" s="3" t="str">
        <f t="shared" ca="1" si="43"/>
        <v/>
      </c>
    </row>
    <row r="322" spans="3:12" x14ac:dyDescent="0.3">
      <c r="C322" s="2">
        <v>311</v>
      </c>
      <c r="D322" s="16">
        <f t="shared" ca="1" si="41"/>
        <v>54909</v>
      </c>
      <c r="E322" s="14">
        <f t="shared" ca="1" si="45"/>
        <v>0</v>
      </c>
      <c r="F322" s="4">
        <f t="shared" ca="1" si="46"/>
        <v>0</v>
      </c>
      <c r="G322" s="4">
        <f t="shared" ca="1" si="42"/>
        <v>0</v>
      </c>
      <c r="H322" s="14">
        <f t="shared" ca="1" si="47"/>
        <v>0</v>
      </c>
      <c r="I322" s="17">
        <f t="shared" ca="1" si="48"/>
        <v>0</v>
      </c>
      <c r="J322" s="14">
        <f t="shared" ca="1" si="49"/>
        <v>0</v>
      </c>
      <c r="K322" s="3">
        <f t="shared" ca="1" si="44"/>
        <v>69</v>
      </c>
      <c r="L322" s="3" t="str">
        <f t="shared" ca="1" si="43"/>
        <v/>
      </c>
    </row>
    <row r="323" spans="3:12" x14ac:dyDescent="0.3">
      <c r="C323" s="2">
        <v>312</v>
      </c>
      <c r="D323" s="16">
        <f t="shared" ca="1" si="41"/>
        <v>54940</v>
      </c>
      <c r="E323" s="14">
        <f t="shared" ca="1" si="45"/>
        <v>0</v>
      </c>
      <c r="F323" s="4">
        <f t="shared" ca="1" si="46"/>
        <v>0</v>
      </c>
      <c r="G323" s="4">
        <f t="shared" ca="1" si="42"/>
        <v>0</v>
      </c>
      <c r="H323" s="14">
        <f t="shared" ca="1" si="47"/>
        <v>0</v>
      </c>
      <c r="I323" s="17">
        <f t="shared" ca="1" si="48"/>
        <v>0</v>
      </c>
      <c r="J323" s="14">
        <f t="shared" ca="1" si="49"/>
        <v>0</v>
      </c>
      <c r="K323" s="3">
        <f t="shared" ca="1" si="44"/>
        <v>69</v>
      </c>
      <c r="L323" s="3" t="str">
        <f t="shared" ca="1" si="43"/>
        <v/>
      </c>
    </row>
    <row r="324" spans="3:12" x14ac:dyDescent="0.3">
      <c r="C324" s="2">
        <v>313</v>
      </c>
      <c r="D324" s="16">
        <f t="shared" ca="1" si="41"/>
        <v>54970</v>
      </c>
      <c r="E324" s="14">
        <f t="shared" ca="1" si="45"/>
        <v>0</v>
      </c>
      <c r="F324" s="4">
        <f t="shared" ca="1" si="46"/>
        <v>0</v>
      </c>
      <c r="G324" s="4">
        <f t="shared" ca="1" si="42"/>
        <v>0</v>
      </c>
      <c r="H324" s="14">
        <f t="shared" ca="1" si="47"/>
        <v>0</v>
      </c>
      <c r="I324" s="17">
        <f t="shared" ca="1" si="48"/>
        <v>0</v>
      </c>
      <c r="J324" s="14">
        <f t="shared" ca="1" si="49"/>
        <v>0</v>
      </c>
      <c r="K324" s="3">
        <f t="shared" ca="1" si="44"/>
        <v>70</v>
      </c>
      <c r="L324" s="3" t="str">
        <f t="shared" ca="1" si="43"/>
        <v/>
      </c>
    </row>
    <row r="325" spans="3:12" x14ac:dyDescent="0.3">
      <c r="C325" s="2">
        <v>314</v>
      </c>
      <c r="D325" s="16">
        <f t="shared" ca="1" si="41"/>
        <v>55001</v>
      </c>
      <c r="E325" s="14">
        <f t="shared" ca="1" si="45"/>
        <v>0</v>
      </c>
      <c r="F325" s="4">
        <f t="shared" ca="1" si="46"/>
        <v>0</v>
      </c>
      <c r="G325" s="4">
        <f t="shared" ca="1" si="42"/>
        <v>0</v>
      </c>
      <c r="H325" s="14">
        <f t="shared" ca="1" si="47"/>
        <v>0</v>
      </c>
      <c r="I325" s="17">
        <f t="shared" ca="1" si="48"/>
        <v>0</v>
      </c>
      <c r="J325" s="14">
        <f t="shared" ca="1" si="49"/>
        <v>0</v>
      </c>
      <c r="K325" s="3">
        <f t="shared" ca="1" si="44"/>
        <v>70</v>
      </c>
      <c r="L325" s="3" t="str">
        <f t="shared" ca="1" si="43"/>
        <v/>
      </c>
    </row>
    <row r="326" spans="3:12" x14ac:dyDescent="0.3">
      <c r="C326" s="2">
        <v>315</v>
      </c>
      <c r="D326" s="16">
        <f t="shared" ca="1" si="41"/>
        <v>55032</v>
      </c>
      <c r="E326" s="14">
        <f t="shared" ca="1" si="45"/>
        <v>0</v>
      </c>
      <c r="F326" s="4">
        <f t="shared" ca="1" si="46"/>
        <v>0</v>
      </c>
      <c r="G326" s="4">
        <f t="shared" ca="1" si="42"/>
        <v>0</v>
      </c>
      <c r="H326" s="14">
        <f t="shared" ca="1" si="47"/>
        <v>0</v>
      </c>
      <c r="I326" s="17">
        <f t="shared" ca="1" si="48"/>
        <v>0</v>
      </c>
      <c r="J326" s="14">
        <f t="shared" ca="1" si="49"/>
        <v>0</v>
      </c>
      <c r="K326" s="3">
        <f t="shared" ca="1" si="44"/>
        <v>70</v>
      </c>
      <c r="L326" s="3" t="str">
        <f t="shared" ca="1" si="43"/>
        <v/>
      </c>
    </row>
    <row r="327" spans="3:12" x14ac:dyDescent="0.3">
      <c r="C327" s="2">
        <v>316</v>
      </c>
      <c r="D327" s="16">
        <f t="shared" ca="1" si="41"/>
        <v>55062</v>
      </c>
      <c r="E327" s="14">
        <f t="shared" ca="1" si="45"/>
        <v>0</v>
      </c>
      <c r="F327" s="4">
        <f t="shared" ca="1" si="46"/>
        <v>0</v>
      </c>
      <c r="G327" s="4">
        <f t="shared" ca="1" si="42"/>
        <v>0</v>
      </c>
      <c r="H327" s="14">
        <f t="shared" ca="1" si="47"/>
        <v>0</v>
      </c>
      <c r="I327" s="17">
        <f t="shared" ca="1" si="48"/>
        <v>0</v>
      </c>
      <c r="J327" s="14">
        <f t="shared" ca="1" si="49"/>
        <v>0</v>
      </c>
      <c r="K327" s="3">
        <f t="shared" ca="1" si="44"/>
        <v>70</v>
      </c>
      <c r="L327" s="3" t="str">
        <f t="shared" ca="1" si="43"/>
        <v/>
      </c>
    </row>
    <row r="328" spans="3:12" x14ac:dyDescent="0.3">
      <c r="C328" s="2">
        <v>317</v>
      </c>
      <c r="D328" s="16">
        <f t="shared" ca="1" si="41"/>
        <v>55093</v>
      </c>
      <c r="E328" s="14">
        <f t="shared" ca="1" si="45"/>
        <v>0</v>
      </c>
      <c r="F328" s="4">
        <f t="shared" ca="1" si="46"/>
        <v>0</v>
      </c>
      <c r="G328" s="4">
        <f t="shared" ca="1" si="42"/>
        <v>0</v>
      </c>
      <c r="H328" s="14">
        <f t="shared" ca="1" si="47"/>
        <v>0</v>
      </c>
      <c r="I328" s="17">
        <f t="shared" ca="1" si="48"/>
        <v>0</v>
      </c>
      <c r="J328" s="14">
        <f t="shared" ca="1" si="49"/>
        <v>0</v>
      </c>
      <c r="K328" s="3">
        <f t="shared" ca="1" si="44"/>
        <v>70</v>
      </c>
      <c r="L328" s="3" t="str">
        <f t="shared" ca="1" si="43"/>
        <v/>
      </c>
    </row>
    <row r="329" spans="3:12" x14ac:dyDescent="0.3">
      <c r="C329" s="2">
        <v>318</v>
      </c>
      <c r="D329" s="16">
        <f t="shared" ca="1" si="41"/>
        <v>55123</v>
      </c>
      <c r="E329" s="14">
        <f t="shared" ca="1" si="45"/>
        <v>0</v>
      </c>
      <c r="F329" s="4">
        <f t="shared" ca="1" si="46"/>
        <v>0</v>
      </c>
      <c r="G329" s="4">
        <f t="shared" ca="1" si="42"/>
        <v>0</v>
      </c>
      <c r="H329" s="14">
        <f t="shared" ca="1" si="47"/>
        <v>0</v>
      </c>
      <c r="I329" s="17">
        <f t="shared" ca="1" si="48"/>
        <v>0</v>
      </c>
      <c r="J329" s="14">
        <f t="shared" ca="1" si="49"/>
        <v>0</v>
      </c>
      <c r="K329" s="3">
        <f t="shared" ca="1" si="44"/>
        <v>70</v>
      </c>
      <c r="L329" s="3" t="str">
        <f t="shared" ca="1" si="43"/>
        <v/>
      </c>
    </row>
    <row r="330" spans="3:12" x14ac:dyDescent="0.3">
      <c r="C330" s="2">
        <v>319</v>
      </c>
      <c r="D330" s="16">
        <f t="shared" ca="1" si="41"/>
        <v>55154</v>
      </c>
      <c r="E330" s="14">
        <f t="shared" ca="1" si="45"/>
        <v>0</v>
      </c>
      <c r="F330" s="4">
        <f t="shared" ca="1" si="46"/>
        <v>0</v>
      </c>
      <c r="G330" s="4">
        <f t="shared" ca="1" si="42"/>
        <v>0</v>
      </c>
      <c r="H330" s="14">
        <f t="shared" ca="1" si="47"/>
        <v>0</v>
      </c>
      <c r="I330" s="17">
        <f t="shared" ca="1" si="48"/>
        <v>0</v>
      </c>
      <c r="J330" s="14">
        <f t="shared" ca="1" si="49"/>
        <v>0</v>
      </c>
      <c r="K330" s="3">
        <f t="shared" ca="1" si="44"/>
        <v>70</v>
      </c>
      <c r="L330" s="3" t="str">
        <f t="shared" ca="1" si="43"/>
        <v/>
      </c>
    </row>
    <row r="331" spans="3:12" x14ac:dyDescent="0.3">
      <c r="C331" s="2">
        <v>320</v>
      </c>
      <c r="D331" s="16">
        <f t="shared" ca="1" si="41"/>
        <v>55185</v>
      </c>
      <c r="E331" s="14">
        <f t="shared" ca="1" si="45"/>
        <v>0</v>
      </c>
      <c r="F331" s="4">
        <f t="shared" ca="1" si="46"/>
        <v>0</v>
      </c>
      <c r="G331" s="4">
        <f t="shared" ca="1" si="42"/>
        <v>0</v>
      </c>
      <c r="H331" s="14">
        <f t="shared" ca="1" si="47"/>
        <v>0</v>
      </c>
      <c r="I331" s="17">
        <f t="shared" ca="1" si="48"/>
        <v>0</v>
      </c>
      <c r="J331" s="14">
        <f t="shared" ca="1" si="49"/>
        <v>0</v>
      </c>
      <c r="K331" s="3">
        <f t="shared" ca="1" si="44"/>
        <v>70</v>
      </c>
      <c r="L331" s="3" t="str">
        <f t="shared" ca="1" si="43"/>
        <v/>
      </c>
    </row>
    <row r="332" spans="3:12" x14ac:dyDescent="0.3">
      <c r="C332" s="2">
        <v>321</v>
      </c>
      <c r="D332" s="16">
        <f t="shared" ca="1" si="41"/>
        <v>55213</v>
      </c>
      <c r="E332" s="14">
        <f t="shared" ca="1" si="45"/>
        <v>0</v>
      </c>
      <c r="F332" s="4">
        <f t="shared" ca="1" si="46"/>
        <v>0</v>
      </c>
      <c r="G332" s="4">
        <f t="shared" ca="1" si="42"/>
        <v>0</v>
      </c>
      <c r="H332" s="14">
        <f t="shared" ca="1" si="47"/>
        <v>0</v>
      </c>
      <c r="I332" s="17">
        <f t="shared" ca="1" si="48"/>
        <v>0</v>
      </c>
      <c r="J332" s="14">
        <f t="shared" ca="1" si="49"/>
        <v>0</v>
      </c>
      <c r="K332" s="3">
        <f t="shared" ca="1" si="44"/>
        <v>70</v>
      </c>
      <c r="L332" s="3" t="str">
        <f t="shared" ca="1" si="43"/>
        <v/>
      </c>
    </row>
    <row r="333" spans="3:12" x14ac:dyDescent="0.3">
      <c r="C333" s="2">
        <v>322</v>
      </c>
      <c r="D333" s="16">
        <f t="shared" ref="D333:D371" ca="1" si="50">EOMONTH(D332,0)+1</f>
        <v>55244</v>
      </c>
      <c r="E333" s="14">
        <f t="shared" ca="1" si="45"/>
        <v>0</v>
      </c>
      <c r="F333" s="4">
        <f t="shared" ca="1" si="46"/>
        <v>0</v>
      </c>
      <c r="G333" s="4">
        <f t="shared" ref="G333:G371" ca="1" si="51">IF(E333&lt;$E$8,0,IF(D333&lt;TODAY(),0,IF(E333-F333&lt;$E$8,0,$E$8)))</f>
        <v>0</v>
      </c>
      <c r="H333" s="14">
        <f t="shared" ca="1" si="47"/>
        <v>0</v>
      </c>
      <c r="I333" s="17">
        <f t="shared" ca="1" si="48"/>
        <v>0</v>
      </c>
      <c r="J333" s="14">
        <f t="shared" ca="1" si="49"/>
        <v>0</v>
      </c>
      <c r="K333" s="3">
        <f t="shared" ca="1" si="44"/>
        <v>70</v>
      </c>
      <c r="L333" s="3" t="str">
        <f t="shared" ref="L333:L371" ca="1" si="52">IF(D333&lt;TODAY(),"Yes","")</f>
        <v/>
      </c>
    </row>
    <row r="334" spans="3:12" x14ac:dyDescent="0.3">
      <c r="C334" s="2">
        <v>323</v>
      </c>
      <c r="D334" s="16">
        <f t="shared" ca="1" si="50"/>
        <v>55274</v>
      </c>
      <c r="E334" s="14">
        <f t="shared" ca="1" si="45"/>
        <v>0</v>
      </c>
      <c r="F334" s="4">
        <f t="shared" ca="1" si="46"/>
        <v>0</v>
      </c>
      <c r="G334" s="4">
        <f t="shared" ca="1" si="51"/>
        <v>0</v>
      </c>
      <c r="H334" s="14">
        <f t="shared" ca="1" si="47"/>
        <v>0</v>
      </c>
      <c r="I334" s="17">
        <f t="shared" ca="1" si="48"/>
        <v>0</v>
      </c>
      <c r="J334" s="14">
        <f t="shared" ca="1" si="49"/>
        <v>0</v>
      </c>
      <c r="K334" s="3">
        <f t="shared" ref="K334:K371" ca="1" si="53">ROUNDDOWN(((D334-$E$3)/365.25),0)</f>
        <v>70</v>
      </c>
      <c r="L334" s="3" t="str">
        <f t="shared" ca="1" si="52"/>
        <v/>
      </c>
    </row>
    <row r="335" spans="3:12" x14ac:dyDescent="0.3">
      <c r="C335" s="2">
        <v>324</v>
      </c>
      <c r="D335" s="16">
        <f t="shared" ca="1" si="50"/>
        <v>55305</v>
      </c>
      <c r="E335" s="14">
        <f t="shared" ca="1" si="45"/>
        <v>0</v>
      </c>
      <c r="F335" s="4">
        <f t="shared" ca="1" si="46"/>
        <v>0</v>
      </c>
      <c r="G335" s="4">
        <f t="shared" ca="1" si="51"/>
        <v>0</v>
      </c>
      <c r="H335" s="14">
        <f t="shared" ca="1" si="47"/>
        <v>0</v>
      </c>
      <c r="I335" s="17">
        <f t="shared" ca="1" si="48"/>
        <v>0</v>
      </c>
      <c r="J335" s="14">
        <f t="shared" ca="1" si="49"/>
        <v>0</v>
      </c>
      <c r="K335" s="3">
        <f t="shared" ca="1" si="53"/>
        <v>70</v>
      </c>
      <c r="L335" s="3" t="str">
        <f t="shared" ca="1" si="52"/>
        <v/>
      </c>
    </row>
    <row r="336" spans="3:12" x14ac:dyDescent="0.3">
      <c r="C336" s="2">
        <v>325</v>
      </c>
      <c r="D336" s="16">
        <f t="shared" ca="1" si="50"/>
        <v>55335</v>
      </c>
      <c r="E336" s="14">
        <f t="shared" ca="1" si="45"/>
        <v>0</v>
      </c>
      <c r="F336" s="4">
        <f t="shared" ca="1" si="46"/>
        <v>0</v>
      </c>
      <c r="G336" s="4">
        <f t="shared" ca="1" si="51"/>
        <v>0</v>
      </c>
      <c r="H336" s="14">
        <f t="shared" ca="1" si="47"/>
        <v>0</v>
      </c>
      <c r="I336" s="17">
        <f t="shared" ca="1" si="48"/>
        <v>0</v>
      </c>
      <c r="J336" s="14">
        <f t="shared" ca="1" si="49"/>
        <v>0</v>
      </c>
      <c r="K336" s="3">
        <f t="shared" ca="1" si="53"/>
        <v>71</v>
      </c>
      <c r="L336" s="3" t="str">
        <f t="shared" ca="1" si="52"/>
        <v/>
      </c>
    </row>
    <row r="337" spans="3:12" x14ac:dyDescent="0.3">
      <c r="C337" s="2">
        <v>326</v>
      </c>
      <c r="D337" s="16">
        <f t="shared" ca="1" si="50"/>
        <v>55366</v>
      </c>
      <c r="E337" s="14">
        <f t="shared" ca="1" si="45"/>
        <v>0</v>
      </c>
      <c r="F337" s="4">
        <f t="shared" ca="1" si="46"/>
        <v>0</v>
      </c>
      <c r="G337" s="4">
        <f t="shared" ca="1" si="51"/>
        <v>0</v>
      </c>
      <c r="H337" s="14">
        <f t="shared" ca="1" si="47"/>
        <v>0</v>
      </c>
      <c r="I337" s="17">
        <f t="shared" ca="1" si="48"/>
        <v>0</v>
      </c>
      <c r="J337" s="14">
        <f t="shared" ca="1" si="49"/>
        <v>0</v>
      </c>
      <c r="K337" s="3">
        <f t="shared" ca="1" si="53"/>
        <v>71</v>
      </c>
      <c r="L337" s="3" t="str">
        <f t="shared" ca="1" si="52"/>
        <v/>
      </c>
    </row>
    <row r="338" spans="3:12" x14ac:dyDescent="0.3">
      <c r="C338" s="2">
        <v>327</v>
      </c>
      <c r="D338" s="16">
        <f t="shared" ca="1" si="50"/>
        <v>55397</v>
      </c>
      <c r="E338" s="14">
        <f t="shared" ca="1" si="45"/>
        <v>0</v>
      </c>
      <c r="F338" s="4">
        <f t="shared" ca="1" si="46"/>
        <v>0</v>
      </c>
      <c r="G338" s="4">
        <f t="shared" ca="1" si="51"/>
        <v>0</v>
      </c>
      <c r="H338" s="14">
        <f t="shared" ca="1" si="47"/>
        <v>0</v>
      </c>
      <c r="I338" s="17">
        <f t="shared" ca="1" si="48"/>
        <v>0</v>
      </c>
      <c r="J338" s="14">
        <f t="shared" ca="1" si="49"/>
        <v>0</v>
      </c>
      <c r="K338" s="3">
        <f t="shared" ca="1" si="53"/>
        <v>71</v>
      </c>
      <c r="L338" s="3" t="str">
        <f t="shared" ca="1" si="52"/>
        <v/>
      </c>
    </row>
    <row r="339" spans="3:12" x14ac:dyDescent="0.3">
      <c r="C339" s="2">
        <v>328</v>
      </c>
      <c r="D339" s="16">
        <f t="shared" ca="1" si="50"/>
        <v>55427</v>
      </c>
      <c r="E339" s="14">
        <f t="shared" ca="1" si="45"/>
        <v>0</v>
      </c>
      <c r="F339" s="4">
        <f t="shared" ca="1" si="46"/>
        <v>0</v>
      </c>
      <c r="G339" s="4">
        <f t="shared" ca="1" si="51"/>
        <v>0</v>
      </c>
      <c r="H339" s="14">
        <f t="shared" ca="1" si="47"/>
        <v>0</v>
      </c>
      <c r="I339" s="17">
        <f t="shared" ca="1" si="48"/>
        <v>0</v>
      </c>
      <c r="J339" s="14">
        <f t="shared" ca="1" si="49"/>
        <v>0</v>
      </c>
      <c r="K339" s="3">
        <f t="shared" ca="1" si="53"/>
        <v>71</v>
      </c>
      <c r="L339" s="3" t="str">
        <f t="shared" ca="1" si="52"/>
        <v/>
      </c>
    </row>
    <row r="340" spans="3:12" x14ac:dyDescent="0.3">
      <c r="C340" s="2">
        <v>329</v>
      </c>
      <c r="D340" s="16">
        <f t="shared" ca="1" si="50"/>
        <v>55458</v>
      </c>
      <c r="E340" s="14">
        <f t="shared" ca="1" si="45"/>
        <v>0</v>
      </c>
      <c r="F340" s="4">
        <f t="shared" ca="1" si="46"/>
        <v>0</v>
      </c>
      <c r="G340" s="4">
        <f t="shared" ca="1" si="51"/>
        <v>0</v>
      </c>
      <c r="H340" s="14">
        <f t="shared" ca="1" si="47"/>
        <v>0</v>
      </c>
      <c r="I340" s="17">
        <f t="shared" ca="1" si="48"/>
        <v>0</v>
      </c>
      <c r="J340" s="14">
        <f t="shared" ca="1" si="49"/>
        <v>0</v>
      </c>
      <c r="K340" s="3">
        <f t="shared" ca="1" si="53"/>
        <v>71</v>
      </c>
      <c r="L340" s="3" t="str">
        <f t="shared" ca="1" si="52"/>
        <v/>
      </c>
    </row>
    <row r="341" spans="3:12" x14ac:dyDescent="0.3">
      <c r="C341" s="2">
        <v>330</v>
      </c>
      <c r="D341" s="16">
        <f t="shared" ca="1" si="50"/>
        <v>55488</v>
      </c>
      <c r="E341" s="14">
        <f t="shared" ca="1" si="45"/>
        <v>0</v>
      </c>
      <c r="F341" s="4">
        <f t="shared" ca="1" si="46"/>
        <v>0</v>
      </c>
      <c r="G341" s="4">
        <f t="shared" ca="1" si="51"/>
        <v>0</v>
      </c>
      <c r="H341" s="14">
        <f t="shared" ca="1" si="47"/>
        <v>0</v>
      </c>
      <c r="I341" s="17">
        <f t="shared" ca="1" si="48"/>
        <v>0</v>
      </c>
      <c r="J341" s="14">
        <f t="shared" ca="1" si="49"/>
        <v>0</v>
      </c>
      <c r="K341" s="3">
        <f t="shared" ca="1" si="53"/>
        <v>71</v>
      </c>
      <c r="L341" s="3" t="str">
        <f t="shared" ca="1" si="52"/>
        <v/>
      </c>
    </row>
    <row r="342" spans="3:12" x14ac:dyDescent="0.3">
      <c r="C342" s="2">
        <v>331</v>
      </c>
      <c r="D342" s="16">
        <f t="shared" ca="1" si="50"/>
        <v>55519</v>
      </c>
      <c r="E342" s="14">
        <f t="shared" ca="1" si="45"/>
        <v>0</v>
      </c>
      <c r="F342" s="4">
        <f t="shared" ca="1" si="46"/>
        <v>0</v>
      </c>
      <c r="G342" s="4">
        <f t="shared" ca="1" si="51"/>
        <v>0</v>
      </c>
      <c r="H342" s="14">
        <f t="shared" ca="1" si="47"/>
        <v>0</v>
      </c>
      <c r="I342" s="17">
        <f t="shared" ca="1" si="48"/>
        <v>0</v>
      </c>
      <c r="J342" s="14">
        <f t="shared" ca="1" si="49"/>
        <v>0</v>
      </c>
      <c r="K342" s="3">
        <f t="shared" ca="1" si="53"/>
        <v>71</v>
      </c>
      <c r="L342" s="3" t="str">
        <f t="shared" ca="1" si="52"/>
        <v/>
      </c>
    </row>
    <row r="343" spans="3:12" x14ac:dyDescent="0.3">
      <c r="C343" s="2">
        <v>332</v>
      </c>
      <c r="D343" s="16">
        <f t="shared" ca="1" si="50"/>
        <v>55550</v>
      </c>
      <c r="E343" s="14">
        <f t="shared" ca="1" si="45"/>
        <v>0</v>
      </c>
      <c r="F343" s="4">
        <f t="shared" ca="1" si="46"/>
        <v>0</v>
      </c>
      <c r="G343" s="4">
        <f t="shared" ca="1" si="51"/>
        <v>0</v>
      </c>
      <c r="H343" s="14">
        <f t="shared" ca="1" si="47"/>
        <v>0</v>
      </c>
      <c r="I343" s="17">
        <f t="shared" ca="1" si="48"/>
        <v>0</v>
      </c>
      <c r="J343" s="14">
        <f t="shared" ca="1" si="49"/>
        <v>0</v>
      </c>
      <c r="K343" s="3">
        <f t="shared" ca="1" si="53"/>
        <v>71</v>
      </c>
      <c r="L343" s="3" t="str">
        <f t="shared" ca="1" si="52"/>
        <v/>
      </c>
    </row>
    <row r="344" spans="3:12" x14ac:dyDescent="0.3">
      <c r="C344" s="2">
        <v>333</v>
      </c>
      <c r="D344" s="16">
        <f t="shared" ca="1" si="50"/>
        <v>55579</v>
      </c>
      <c r="E344" s="14">
        <f t="shared" ca="1" si="45"/>
        <v>0</v>
      </c>
      <c r="F344" s="4">
        <f t="shared" ca="1" si="46"/>
        <v>0</v>
      </c>
      <c r="G344" s="4">
        <f t="shared" ca="1" si="51"/>
        <v>0</v>
      </c>
      <c r="H344" s="14">
        <f t="shared" ca="1" si="47"/>
        <v>0</v>
      </c>
      <c r="I344" s="17">
        <f t="shared" ca="1" si="48"/>
        <v>0</v>
      </c>
      <c r="J344" s="14">
        <f t="shared" ca="1" si="49"/>
        <v>0</v>
      </c>
      <c r="K344" s="3">
        <f t="shared" ca="1" si="53"/>
        <v>71</v>
      </c>
      <c r="L344" s="3" t="str">
        <f t="shared" ca="1" si="52"/>
        <v/>
      </c>
    </row>
    <row r="345" spans="3:12" x14ac:dyDescent="0.3">
      <c r="C345" s="2">
        <v>334</v>
      </c>
      <c r="D345" s="16">
        <f t="shared" ca="1" si="50"/>
        <v>55610</v>
      </c>
      <c r="E345" s="14">
        <f t="shared" ca="1" si="45"/>
        <v>0</v>
      </c>
      <c r="F345" s="4">
        <f t="shared" ca="1" si="46"/>
        <v>0</v>
      </c>
      <c r="G345" s="4">
        <f t="shared" ca="1" si="51"/>
        <v>0</v>
      </c>
      <c r="H345" s="14">
        <f t="shared" ca="1" si="47"/>
        <v>0</v>
      </c>
      <c r="I345" s="17">
        <f t="shared" ca="1" si="48"/>
        <v>0</v>
      </c>
      <c r="J345" s="14">
        <f ca="1">E345-I345</f>
        <v>0</v>
      </c>
      <c r="K345" s="3">
        <f t="shared" ca="1" si="53"/>
        <v>71</v>
      </c>
      <c r="L345" s="3" t="str">
        <f t="shared" ca="1" si="52"/>
        <v/>
      </c>
    </row>
    <row r="346" spans="3:12" x14ac:dyDescent="0.3">
      <c r="C346" s="2">
        <v>335</v>
      </c>
      <c r="D346" s="16">
        <f t="shared" ca="1" si="50"/>
        <v>55640</v>
      </c>
      <c r="E346" s="14">
        <f t="shared" ca="1" si="45"/>
        <v>0</v>
      </c>
      <c r="F346" s="4">
        <f t="shared" ca="1" si="46"/>
        <v>0</v>
      </c>
      <c r="G346" s="4">
        <f t="shared" ca="1" si="51"/>
        <v>0</v>
      </c>
      <c r="H346" s="14">
        <f t="shared" ca="1" si="47"/>
        <v>0</v>
      </c>
      <c r="I346" s="17">
        <f t="shared" ca="1" si="48"/>
        <v>0</v>
      </c>
      <c r="J346" s="14">
        <f t="shared" ca="1" si="49"/>
        <v>0</v>
      </c>
      <c r="K346" s="3">
        <f t="shared" ca="1" si="53"/>
        <v>71</v>
      </c>
      <c r="L346" s="3" t="str">
        <f t="shared" ca="1" si="52"/>
        <v/>
      </c>
    </row>
    <row r="347" spans="3:12" x14ac:dyDescent="0.3">
      <c r="C347" s="2">
        <v>336</v>
      </c>
      <c r="D347" s="16">
        <f t="shared" ca="1" si="50"/>
        <v>55671</v>
      </c>
      <c r="E347" s="14">
        <f t="shared" ca="1" si="45"/>
        <v>0</v>
      </c>
      <c r="F347" s="4">
        <f t="shared" ca="1" si="46"/>
        <v>0</v>
      </c>
      <c r="G347" s="4">
        <f t="shared" ca="1" si="51"/>
        <v>0</v>
      </c>
      <c r="H347" s="14">
        <f t="shared" ca="1" si="47"/>
        <v>0</v>
      </c>
      <c r="I347" s="17">
        <f t="shared" ca="1" si="48"/>
        <v>0</v>
      </c>
      <c r="J347" s="14">
        <f t="shared" ca="1" si="49"/>
        <v>0</v>
      </c>
      <c r="K347" s="3">
        <f t="shared" ca="1" si="53"/>
        <v>71</v>
      </c>
      <c r="L347" s="3" t="str">
        <f t="shared" ca="1" si="52"/>
        <v/>
      </c>
    </row>
    <row r="348" spans="3:12" x14ac:dyDescent="0.3">
      <c r="C348" s="2">
        <v>337</v>
      </c>
      <c r="D348" s="16">
        <f t="shared" ca="1" si="50"/>
        <v>55701</v>
      </c>
      <c r="E348" s="14">
        <f t="shared" ca="1" si="45"/>
        <v>0</v>
      </c>
      <c r="F348" s="4">
        <f t="shared" ca="1" si="46"/>
        <v>0</v>
      </c>
      <c r="G348" s="4">
        <f t="shared" ca="1" si="51"/>
        <v>0</v>
      </c>
      <c r="H348" s="14">
        <f t="shared" ca="1" si="47"/>
        <v>0</v>
      </c>
      <c r="I348" s="17">
        <f t="shared" ca="1" si="48"/>
        <v>0</v>
      </c>
      <c r="J348" s="14">
        <f t="shared" ca="1" si="49"/>
        <v>0</v>
      </c>
      <c r="K348" s="3">
        <f t="shared" ca="1" si="53"/>
        <v>72</v>
      </c>
      <c r="L348" s="3" t="str">
        <f t="shared" ca="1" si="52"/>
        <v/>
      </c>
    </row>
    <row r="349" spans="3:12" x14ac:dyDescent="0.3">
      <c r="C349" s="2">
        <v>338</v>
      </c>
      <c r="D349" s="16">
        <f t="shared" ca="1" si="50"/>
        <v>55732</v>
      </c>
      <c r="E349" s="14">
        <f t="shared" ca="1" si="45"/>
        <v>0</v>
      </c>
      <c r="F349" s="4">
        <f t="shared" ca="1" si="46"/>
        <v>0</v>
      </c>
      <c r="G349" s="4">
        <f t="shared" ca="1" si="51"/>
        <v>0</v>
      </c>
      <c r="H349" s="14">
        <f t="shared" ca="1" si="47"/>
        <v>0</v>
      </c>
      <c r="I349" s="17">
        <f t="shared" ca="1" si="48"/>
        <v>0</v>
      </c>
      <c r="J349" s="14">
        <f t="shared" ca="1" si="49"/>
        <v>0</v>
      </c>
      <c r="K349" s="3">
        <f t="shared" ca="1" si="53"/>
        <v>72</v>
      </c>
      <c r="L349" s="3" t="str">
        <f t="shared" ca="1" si="52"/>
        <v/>
      </c>
    </row>
    <row r="350" spans="3:12" x14ac:dyDescent="0.3">
      <c r="C350" s="2">
        <v>339</v>
      </c>
      <c r="D350" s="16">
        <f t="shared" ca="1" si="50"/>
        <v>55763</v>
      </c>
      <c r="E350" s="14">
        <f t="shared" ca="1" si="45"/>
        <v>0</v>
      </c>
      <c r="F350" s="4">
        <f t="shared" ca="1" si="46"/>
        <v>0</v>
      </c>
      <c r="G350" s="4">
        <f t="shared" ca="1" si="51"/>
        <v>0</v>
      </c>
      <c r="H350" s="14">
        <f t="shared" ca="1" si="47"/>
        <v>0</v>
      </c>
      <c r="I350" s="17">
        <f t="shared" ca="1" si="48"/>
        <v>0</v>
      </c>
      <c r="J350" s="14">
        <f t="shared" ca="1" si="49"/>
        <v>0</v>
      </c>
      <c r="K350" s="3">
        <f t="shared" ca="1" si="53"/>
        <v>72</v>
      </c>
      <c r="L350" s="3" t="str">
        <f t="shared" ca="1" si="52"/>
        <v/>
      </c>
    </row>
    <row r="351" spans="3:12" x14ac:dyDescent="0.3">
      <c r="C351" s="2">
        <v>340</v>
      </c>
      <c r="D351" s="16">
        <f t="shared" ca="1" si="50"/>
        <v>55793</v>
      </c>
      <c r="E351" s="14">
        <f t="shared" ca="1" si="45"/>
        <v>0</v>
      </c>
      <c r="F351" s="4">
        <f t="shared" ca="1" si="46"/>
        <v>0</v>
      </c>
      <c r="G351" s="4">
        <f t="shared" ca="1" si="51"/>
        <v>0</v>
      </c>
      <c r="H351" s="14">
        <f t="shared" ca="1" si="47"/>
        <v>0</v>
      </c>
      <c r="I351" s="17">
        <f t="shared" ca="1" si="48"/>
        <v>0</v>
      </c>
      <c r="J351" s="14">
        <f t="shared" ca="1" si="49"/>
        <v>0</v>
      </c>
      <c r="K351" s="3">
        <f t="shared" ca="1" si="53"/>
        <v>72</v>
      </c>
      <c r="L351" s="3" t="str">
        <f t="shared" ca="1" si="52"/>
        <v/>
      </c>
    </row>
    <row r="352" spans="3:12" x14ac:dyDescent="0.3">
      <c r="C352" s="2">
        <v>341</v>
      </c>
      <c r="D352" s="16">
        <f t="shared" ca="1" si="50"/>
        <v>55824</v>
      </c>
      <c r="E352" s="14">
        <f t="shared" ca="1" si="45"/>
        <v>0</v>
      </c>
      <c r="F352" s="4">
        <f t="shared" ca="1" si="46"/>
        <v>0</v>
      </c>
      <c r="G352" s="4">
        <f t="shared" ca="1" si="51"/>
        <v>0</v>
      </c>
      <c r="H352" s="14">
        <f t="shared" ca="1" si="47"/>
        <v>0</v>
      </c>
      <c r="I352" s="17">
        <f t="shared" ca="1" si="48"/>
        <v>0</v>
      </c>
      <c r="J352" s="14">
        <f t="shared" ca="1" si="49"/>
        <v>0</v>
      </c>
      <c r="K352" s="3">
        <f t="shared" ca="1" si="53"/>
        <v>72</v>
      </c>
      <c r="L352" s="3" t="str">
        <f t="shared" ca="1" si="52"/>
        <v/>
      </c>
    </row>
    <row r="353" spans="2:12" x14ac:dyDescent="0.3">
      <c r="C353" s="2">
        <v>342</v>
      </c>
      <c r="D353" s="16">
        <f t="shared" ca="1" si="50"/>
        <v>55854</v>
      </c>
      <c r="E353" s="14">
        <f t="shared" ca="1" si="45"/>
        <v>0</v>
      </c>
      <c r="F353" s="4">
        <f t="shared" ca="1" si="46"/>
        <v>0</v>
      </c>
      <c r="G353" s="4">
        <f t="shared" ca="1" si="51"/>
        <v>0</v>
      </c>
      <c r="H353" s="14">
        <f t="shared" ca="1" si="47"/>
        <v>0</v>
      </c>
      <c r="I353" s="17">
        <f t="shared" ca="1" si="48"/>
        <v>0</v>
      </c>
      <c r="J353" s="14">
        <f t="shared" ca="1" si="49"/>
        <v>0</v>
      </c>
      <c r="K353" s="3">
        <f t="shared" ca="1" si="53"/>
        <v>72</v>
      </c>
      <c r="L353" s="3" t="str">
        <f t="shared" ca="1" si="52"/>
        <v/>
      </c>
    </row>
    <row r="354" spans="2:12" x14ac:dyDescent="0.3">
      <c r="C354" s="2">
        <v>343</v>
      </c>
      <c r="D354" s="16">
        <f t="shared" ca="1" si="50"/>
        <v>55885</v>
      </c>
      <c r="E354" s="14">
        <f t="shared" ca="1" si="45"/>
        <v>0</v>
      </c>
      <c r="F354" s="4">
        <f t="shared" ca="1" si="46"/>
        <v>0</v>
      </c>
      <c r="G354" s="4">
        <f t="shared" ca="1" si="51"/>
        <v>0</v>
      </c>
      <c r="H354" s="14">
        <f t="shared" ca="1" si="47"/>
        <v>0</v>
      </c>
      <c r="I354" s="17">
        <f t="shared" ca="1" si="48"/>
        <v>0</v>
      </c>
      <c r="J354" s="14">
        <f t="shared" ca="1" si="49"/>
        <v>0</v>
      </c>
      <c r="K354" s="3">
        <f t="shared" ca="1" si="53"/>
        <v>72</v>
      </c>
      <c r="L354" s="3" t="str">
        <f t="shared" ca="1" si="52"/>
        <v/>
      </c>
    </row>
    <row r="355" spans="2:12" x14ac:dyDescent="0.3">
      <c r="C355" s="2">
        <v>344</v>
      </c>
      <c r="D355" s="16">
        <f t="shared" ca="1" si="50"/>
        <v>55916</v>
      </c>
      <c r="E355" s="14">
        <f t="shared" ca="1" si="45"/>
        <v>0</v>
      </c>
      <c r="F355" s="4">
        <f t="shared" ca="1" si="46"/>
        <v>0</v>
      </c>
      <c r="G355" s="4">
        <f t="shared" ca="1" si="51"/>
        <v>0</v>
      </c>
      <c r="H355" s="14">
        <f t="shared" ca="1" si="47"/>
        <v>0</v>
      </c>
      <c r="I355" s="17">
        <f t="shared" ca="1" si="48"/>
        <v>0</v>
      </c>
      <c r="J355" s="14">
        <f t="shared" ca="1" si="49"/>
        <v>0</v>
      </c>
      <c r="K355" s="3">
        <f t="shared" ca="1" si="53"/>
        <v>72</v>
      </c>
      <c r="L355" s="3" t="str">
        <f t="shared" ca="1" si="52"/>
        <v/>
      </c>
    </row>
    <row r="356" spans="2:12" x14ac:dyDescent="0.3">
      <c r="C356" s="2">
        <v>345</v>
      </c>
      <c r="D356" s="16">
        <f t="shared" ca="1" si="50"/>
        <v>55944</v>
      </c>
      <c r="E356" s="14">
        <f t="shared" ca="1" si="45"/>
        <v>0</v>
      </c>
      <c r="F356" s="4">
        <f t="shared" ca="1" si="46"/>
        <v>0</v>
      </c>
      <c r="G356" s="4">
        <f t="shared" ca="1" si="51"/>
        <v>0</v>
      </c>
      <c r="H356" s="14">
        <f t="shared" ca="1" si="47"/>
        <v>0</v>
      </c>
      <c r="I356" s="17">
        <f t="shared" ca="1" si="48"/>
        <v>0</v>
      </c>
      <c r="J356" s="14">
        <f t="shared" ca="1" si="49"/>
        <v>0</v>
      </c>
      <c r="K356" s="3">
        <f t="shared" ca="1" si="53"/>
        <v>72</v>
      </c>
      <c r="L356" s="3" t="str">
        <f t="shared" ca="1" si="52"/>
        <v/>
      </c>
    </row>
    <row r="357" spans="2:12" x14ac:dyDescent="0.3">
      <c r="C357" s="2">
        <v>346</v>
      </c>
      <c r="D357" s="16">
        <f t="shared" ca="1" si="50"/>
        <v>55975</v>
      </c>
      <c r="E357" s="14">
        <f t="shared" ca="1" si="45"/>
        <v>0</v>
      </c>
      <c r="F357" s="4">
        <f t="shared" ca="1" si="46"/>
        <v>0</v>
      </c>
      <c r="G357" s="4">
        <f t="shared" ca="1" si="51"/>
        <v>0</v>
      </c>
      <c r="H357" s="14">
        <f t="shared" ca="1" si="47"/>
        <v>0</v>
      </c>
      <c r="I357" s="17">
        <f t="shared" ca="1" si="48"/>
        <v>0</v>
      </c>
      <c r="J357" s="14">
        <f t="shared" ca="1" si="49"/>
        <v>0</v>
      </c>
      <c r="K357" s="3">
        <f t="shared" ca="1" si="53"/>
        <v>72</v>
      </c>
      <c r="L357" s="3" t="str">
        <f t="shared" ca="1" si="52"/>
        <v/>
      </c>
    </row>
    <row r="358" spans="2:12" x14ac:dyDescent="0.3">
      <c r="C358" s="2">
        <v>347</v>
      </c>
      <c r="D358" s="16">
        <f t="shared" ca="1" si="50"/>
        <v>56005</v>
      </c>
      <c r="E358" s="14">
        <f t="shared" ca="1" si="45"/>
        <v>0</v>
      </c>
      <c r="F358" s="4">
        <f t="shared" ca="1" si="46"/>
        <v>0</v>
      </c>
      <c r="G358" s="4">
        <f t="shared" ca="1" si="51"/>
        <v>0</v>
      </c>
      <c r="H358" s="14">
        <f t="shared" ca="1" si="47"/>
        <v>0</v>
      </c>
      <c r="I358" s="17">
        <f t="shared" ca="1" si="48"/>
        <v>0</v>
      </c>
      <c r="J358" s="14">
        <f t="shared" ca="1" si="49"/>
        <v>0</v>
      </c>
      <c r="K358" s="3">
        <f t="shared" ca="1" si="53"/>
        <v>72</v>
      </c>
      <c r="L358" s="3" t="str">
        <f t="shared" ca="1" si="52"/>
        <v/>
      </c>
    </row>
    <row r="359" spans="2:12" x14ac:dyDescent="0.3">
      <c r="C359" s="2">
        <v>348</v>
      </c>
      <c r="D359" s="16">
        <f t="shared" ca="1" si="50"/>
        <v>56036</v>
      </c>
      <c r="E359" s="14">
        <f t="shared" ca="1" si="45"/>
        <v>0</v>
      </c>
      <c r="F359" s="4">
        <f t="shared" ca="1" si="46"/>
        <v>0</v>
      </c>
      <c r="G359" s="4">
        <f t="shared" ca="1" si="51"/>
        <v>0</v>
      </c>
      <c r="H359" s="14">
        <f t="shared" ca="1" si="47"/>
        <v>0</v>
      </c>
      <c r="I359" s="17">
        <f t="shared" ca="1" si="48"/>
        <v>0</v>
      </c>
      <c r="J359" s="14">
        <f t="shared" ca="1" si="49"/>
        <v>0</v>
      </c>
      <c r="K359" s="3">
        <f t="shared" ca="1" si="53"/>
        <v>72</v>
      </c>
      <c r="L359" s="3" t="str">
        <f t="shared" ca="1" si="52"/>
        <v/>
      </c>
    </row>
    <row r="360" spans="2:12" x14ac:dyDescent="0.3">
      <c r="C360" s="2">
        <v>349</v>
      </c>
      <c r="D360" s="16">
        <f t="shared" ca="1" si="50"/>
        <v>56066</v>
      </c>
      <c r="E360" s="14">
        <f t="shared" ca="1" si="45"/>
        <v>0</v>
      </c>
      <c r="F360" s="4">
        <f t="shared" ca="1" si="46"/>
        <v>0</v>
      </c>
      <c r="G360" s="4">
        <f t="shared" ca="1" si="51"/>
        <v>0</v>
      </c>
      <c r="H360" s="14">
        <f t="shared" ca="1" si="47"/>
        <v>0</v>
      </c>
      <c r="I360" s="17">
        <f t="shared" ca="1" si="48"/>
        <v>0</v>
      </c>
      <c r="J360" s="14">
        <f t="shared" ca="1" si="49"/>
        <v>0</v>
      </c>
      <c r="K360" s="3">
        <f t="shared" ca="1" si="53"/>
        <v>73</v>
      </c>
      <c r="L360" s="3" t="str">
        <f t="shared" ca="1" si="52"/>
        <v/>
      </c>
    </row>
    <row r="361" spans="2:12" x14ac:dyDescent="0.3">
      <c r="C361" s="2">
        <v>350</v>
      </c>
      <c r="D361" s="16">
        <f t="shared" ca="1" si="50"/>
        <v>56097</v>
      </c>
      <c r="E361" s="14">
        <f t="shared" ca="1" si="45"/>
        <v>0</v>
      </c>
      <c r="F361" s="4">
        <f t="shared" ca="1" si="46"/>
        <v>0</v>
      </c>
      <c r="G361" s="4">
        <f t="shared" ca="1" si="51"/>
        <v>0</v>
      </c>
      <c r="H361" s="14">
        <f t="shared" ca="1" si="47"/>
        <v>0</v>
      </c>
      <c r="I361" s="17">
        <f t="shared" ca="1" si="48"/>
        <v>0</v>
      </c>
      <c r="J361" s="14">
        <f t="shared" ca="1" si="49"/>
        <v>0</v>
      </c>
      <c r="K361" s="3">
        <f t="shared" ca="1" si="53"/>
        <v>73</v>
      </c>
      <c r="L361" s="3" t="str">
        <f t="shared" ca="1" si="52"/>
        <v/>
      </c>
    </row>
    <row r="362" spans="2:12" x14ac:dyDescent="0.3">
      <c r="C362" s="2">
        <v>351</v>
      </c>
      <c r="D362" s="16">
        <f t="shared" ca="1" si="50"/>
        <v>56128</v>
      </c>
      <c r="E362" s="14">
        <f t="shared" ca="1" si="45"/>
        <v>0</v>
      </c>
      <c r="F362" s="4">
        <f t="shared" ca="1" si="46"/>
        <v>0</v>
      </c>
      <c r="G362" s="4">
        <f t="shared" ca="1" si="51"/>
        <v>0</v>
      </c>
      <c r="H362" s="14">
        <f t="shared" ca="1" si="47"/>
        <v>0</v>
      </c>
      <c r="I362" s="17">
        <f t="shared" ca="1" si="48"/>
        <v>0</v>
      </c>
      <c r="J362" s="14">
        <f t="shared" ca="1" si="49"/>
        <v>0</v>
      </c>
      <c r="K362" s="3">
        <f t="shared" ca="1" si="53"/>
        <v>73</v>
      </c>
      <c r="L362" s="3" t="str">
        <f t="shared" ca="1" si="52"/>
        <v/>
      </c>
    </row>
    <row r="363" spans="2:12" x14ac:dyDescent="0.3">
      <c r="C363" s="2">
        <v>352</v>
      </c>
      <c r="D363" s="16">
        <f t="shared" ca="1" si="50"/>
        <v>56158</v>
      </c>
      <c r="E363" s="14">
        <f t="shared" ca="1" si="45"/>
        <v>0</v>
      </c>
      <c r="F363" s="4">
        <f t="shared" ca="1" si="46"/>
        <v>0</v>
      </c>
      <c r="G363" s="4">
        <f t="shared" ca="1" si="51"/>
        <v>0</v>
      </c>
      <c r="H363" s="14">
        <f t="shared" ca="1" si="47"/>
        <v>0</v>
      </c>
      <c r="I363" s="17">
        <f t="shared" ca="1" si="48"/>
        <v>0</v>
      </c>
      <c r="J363" s="14">
        <f t="shared" ca="1" si="49"/>
        <v>0</v>
      </c>
      <c r="K363" s="3">
        <f t="shared" ca="1" si="53"/>
        <v>73</v>
      </c>
      <c r="L363" s="3" t="str">
        <f t="shared" ca="1" si="52"/>
        <v/>
      </c>
    </row>
    <row r="364" spans="2:12" x14ac:dyDescent="0.3">
      <c r="C364" s="2">
        <v>353</v>
      </c>
      <c r="D364" s="16">
        <f t="shared" ca="1" si="50"/>
        <v>56189</v>
      </c>
      <c r="E364" s="14">
        <f t="shared" ca="1" si="45"/>
        <v>0</v>
      </c>
      <c r="F364" s="4">
        <f t="shared" ca="1" si="46"/>
        <v>0</v>
      </c>
      <c r="G364" s="4">
        <f t="shared" ca="1" si="51"/>
        <v>0</v>
      </c>
      <c r="H364" s="14">
        <f t="shared" ca="1" si="47"/>
        <v>0</v>
      </c>
      <c r="I364" s="17">
        <f t="shared" ca="1" si="48"/>
        <v>0</v>
      </c>
      <c r="J364" s="14">
        <f t="shared" ca="1" si="49"/>
        <v>0</v>
      </c>
      <c r="K364" s="3">
        <f t="shared" ca="1" si="53"/>
        <v>73</v>
      </c>
      <c r="L364" s="3" t="str">
        <f t="shared" ca="1" si="52"/>
        <v/>
      </c>
    </row>
    <row r="365" spans="2:12" x14ac:dyDescent="0.3">
      <c r="C365" s="2">
        <v>354</v>
      </c>
      <c r="D365" s="16">
        <f t="shared" ca="1" si="50"/>
        <v>56219</v>
      </c>
      <c r="E365" s="14">
        <f t="shared" ca="1" si="45"/>
        <v>0</v>
      </c>
      <c r="F365" s="4">
        <f t="shared" ca="1" si="46"/>
        <v>0</v>
      </c>
      <c r="G365" s="4">
        <f t="shared" ca="1" si="51"/>
        <v>0</v>
      </c>
      <c r="H365" s="14">
        <f t="shared" ca="1" si="47"/>
        <v>0</v>
      </c>
      <c r="I365" s="17">
        <f t="shared" ca="1" si="48"/>
        <v>0</v>
      </c>
      <c r="J365" s="14">
        <f t="shared" ca="1" si="49"/>
        <v>0</v>
      </c>
      <c r="K365" s="3">
        <f t="shared" ca="1" si="53"/>
        <v>73</v>
      </c>
      <c r="L365" s="3" t="str">
        <f t="shared" ca="1" si="52"/>
        <v/>
      </c>
    </row>
    <row r="366" spans="2:12" x14ac:dyDescent="0.3">
      <c r="B366" s="10"/>
      <c r="C366" s="2">
        <v>355</v>
      </c>
      <c r="D366" s="16">
        <f t="shared" ca="1" si="50"/>
        <v>56250</v>
      </c>
      <c r="E366" s="14">
        <f t="shared" ca="1" si="45"/>
        <v>0</v>
      </c>
      <c r="F366" s="4">
        <f t="shared" ca="1" si="46"/>
        <v>0</v>
      </c>
      <c r="G366" s="4">
        <f t="shared" ca="1" si="51"/>
        <v>0</v>
      </c>
      <c r="H366" s="14">
        <f t="shared" ca="1" si="47"/>
        <v>0</v>
      </c>
      <c r="I366" s="17">
        <f t="shared" ca="1" si="48"/>
        <v>0</v>
      </c>
      <c r="J366" s="14">
        <f t="shared" ca="1" si="49"/>
        <v>0</v>
      </c>
      <c r="K366" s="3">
        <f t="shared" ca="1" si="53"/>
        <v>73</v>
      </c>
      <c r="L366" s="3" t="str">
        <f t="shared" ca="1" si="52"/>
        <v/>
      </c>
    </row>
    <row r="367" spans="2:12" x14ac:dyDescent="0.3">
      <c r="B367" s="10"/>
      <c r="C367" s="2">
        <v>356</v>
      </c>
      <c r="D367" s="16">
        <f t="shared" ca="1" si="50"/>
        <v>56281</v>
      </c>
      <c r="E367" s="14">
        <f t="shared" ca="1" si="45"/>
        <v>0</v>
      </c>
      <c r="F367" s="4">
        <f t="shared" ca="1" si="46"/>
        <v>0</v>
      </c>
      <c r="G367" s="4">
        <f t="shared" ca="1" si="51"/>
        <v>0</v>
      </c>
      <c r="H367" s="14">
        <f t="shared" ca="1" si="47"/>
        <v>0</v>
      </c>
      <c r="I367" s="17">
        <f t="shared" ca="1" si="48"/>
        <v>0</v>
      </c>
      <c r="J367" s="14">
        <f t="shared" ca="1" si="49"/>
        <v>0</v>
      </c>
      <c r="K367" s="3">
        <f t="shared" ca="1" si="53"/>
        <v>73</v>
      </c>
      <c r="L367" s="3" t="str">
        <f t="shared" ca="1" si="52"/>
        <v/>
      </c>
    </row>
    <row r="368" spans="2:12" x14ac:dyDescent="0.3">
      <c r="B368" s="18"/>
      <c r="C368" s="2">
        <v>357</v>
      </c>
      <c r="D368" s="16">
        <f t="shared" ca="1" si="50"/>
        <v>56309</v>
      </c>
      <c r="E368" s="14">
        <f t="shared" ca="1" si="45"/>
        <v>0</v>
      </c>
      <c r="F368" s="4">
        <f t="shared" ca="1" si="46"/>
        <v>0</v>
      </c>
      <c r="G368" s="4">
        <f t="shared" ca="1" si="51"/>
        <v>0</v>
      </c>
      <c r="H368" s="14">
        <f t="shared" ca="1" si="47"/>
        <v>0</v>
      </c>
      <c r="I368" s="17">
        <f t="shared" ca="1" si="48"/>
        <v>0</v>
      </c>
      <c r="J368" s="14">
        <f t="shared" ca="1" si="49"/>
        <v>0</v>
      </c>
      <c r="K368" s="3">
        <f t="shared" ca="1" si="53"/>
        <v>73</v>
      </c>
      <c r="L368" s="3" t="str">
        <f t="shared" ca="1" si="52"/>
        <v/>
      </c>
    </row>
    <row r="369" spans="3:12" x14ac:dyDescent="0.3">
      <c r="C369" s="2">
        <v>358</v>
      </c>
      <c r="D369" s="16">
        <f t="shared" ca="1" si="50"/>
        <v>56340</v>
      </c>
      <c r="E369" s="14">
        <f t="shared" ca="1" si="45"/>
        <v>0</v>
      </c>
      <c r="F369" s="4">
        <f t="shared" ca="1" si="46"/>
        <v>0</v>
      </c>
      <c r="G369" s="4">
        <f t="shared" ca="1" si="51"/>
        <v>0</v>
      </c>
      <c r="H369" s="14">
        <f t="shared" ca="1" si="47"/>
        <v>0</v>
      </c>
      <c r="I369" s="17">
        <f t="shared" ca="1" si="48"/>
        <v>0</v>
      </c>
      <c r="J369" s="14">
        <f t="shared" ca="1" si="49"/>
        <v>0</v>
      </c>
      <c r="K369" s="3">
        <f t="shared" ca="1" si="53"/>
        <v>73</v>
      </c>
      <c r="L369" s="3" t="str">
        <f t="shared" ca="1" si="52"/>
        <v/>
      </c>
    </row>
    <row r="370" spans="3:12" x14ac:dyDescent="0.3">
      <c r="C370" s="2">
        <v>359</v>
      </c>
      <c r="D370" s="16">
        <f t="shared" ca="1" si="50"/>
        <v>56370</v>
      </c>
      <c r="E370" s="14">
        <f t="shared" ca="1" si="45"/>
        <v>0</v>
      </c>
      <c r="F370" s="4">
        <f t="shared" ca="1" si="46"/>
        <v>0</v>
      </c>
      <c r="G370" s="4">
        <f t="shared" ca="1" si="51"/>
        <v>0</v>
      </c>
      <c r="H370" s="14">
        <f t="shared" ca="1" si="47"/>
        <v>0</v>
      </c>
      <c r="I370" s="17">
        <f t="shared" ca="1" si="48"/>
        <v>0</v>
      </c>
      <c r="J370" s="14">
        <f t="shared" ca="1" si="49"/>
        <v>0</v>
      </c>
      <c r="K370" s="3">
        <f t="shared" ca="1" si="53"/>
        <v>73</v>
      </c>
      <c r="L370" s="3" t="str">
        <f t="shared" ca="1" si="52"/>
        <v/>
      </c>
    </row>
    <row r="371" spans="3:12" x14ac:dyDescent="0.3">
      <c r="C371" s="2">
        <v>360</v>
      </c>
      <c r="D371" s="16">
        <f t="shared" ca="1" si="50"/>
        <v>56401</v>
      </c>
      <c r="E371" s="14">
        <f t="shared" ca="1" si="45"/>
        <v>0</v>
      </c>
      <c r="F371" s="4">
        <f t="shared" ca="1" si="46"/>
        <v>0</v>
      </c>
      <c r="G371" s="4">
        <f t="shared" ca="1" si="51"/>
        <v>0</v>
      </c>
      <c r="H371" s="14">
        <f t="shared" ca="1" si="47"/>
        <v>0</v>
      </c>
      <c r="I371" s="17">
        <f t="shared" ca="1" si="48"/>
        <v>0</v>
      </c>
      <c r="J371" s="14">
        <f t="shared" ca="1" si="49"/>
        <v>0</v>
      </c>
      <c r="K371" s="3">
        <f t="shared" ca="1" si="53"/>
        <v>73</v>
      </c>
      <c r="L371" s="3" t="str">
        <f t="shared" ca="1" si="52"/>
        <v/>
      </c>
    </row>
  </sheetData>
  <conditionalFormatting sqref="C12:L371">
    <cfRule type="expression" dxfId="0" priority="1">
      <formula>$L12="Yes"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1"/>
  <sheetViews>
    <sheetView zoomScale="90" zoomScaleNormal="90" workbookViewId="0">
      <selection activeCell="E4" sqref="E4"/>
    </sheetView>
  </sheetViews>
  <sheetFormatPr defaultColWidth="9.109375" defaultRowHeight="14.4" x14ac:dyDescent="0.3"/>
  <cols>
    <col min="1" max="1" width="25.33203125" bestFit="1" customWidth="1"/>
    <col min="2" max="2" width="14.33203125" bestFit="1" customWidth="1"/>
    <col min="3" max="3" width="4" bestFit="1" customWidth="1"/>
    <col min="4" max="4" width="16.33203125" bestFit="1" customWidth="1"/>
    <col min="5" max="5" width="13.33203125" bestFit="1" customWidth="1"/>
    <col min="6" max="6" width="12.44140625" bestFit="1" customWidth="1"/>
    <col min="7" max="8" width="18" bestFit="1" customWidth="1"/>
    <col min="9" max="9" width="12.44140625" bestFit="1" customWidth="1"/>
    <col min="10" max="10" width="14.5546875" bestFit="1" customWidth="1"/>
    <col min="11" max="11" width="5.33203125" bestFit="1" customWidth="1"/>
    <col min="12" max="12" width="7.44140625" bestFit="1" customWidth="1"/>
    <col min="13" max="13" width="18" bestFit="1" customWidth="1"/>
    <col min="14" max="14" width="18.5546875" bestFit="1" customWidth="1"/>
    <col min="15" max="15" width="14.109375" bestFit="1" customWidth="1"/>
    <col min="16" max="16" width="12.5546875" bestFit="1" customWidth="1"/>
    <col min="17" max="17" width="9.33203125" customWidth="1"/>
  </cols>
  <sheetData>
    <row r="1" spans="1:16" x14ac:dyDescent="0.3">
      <c r="A1" s="1" t="s">
        <v>13</v>
      </c>
      <c r="C1" s="2"/>
      <c r="D1" s="3"/>
      <c r="F1" s="4"/>
      <c r="G1" s="4"/>
      <c r="I1" s="4"/>
    </row>
    <row r="2" spans="1:16" x14ac:dyDescent="0.3">
      <c r="A2" s="1"/>
      <c r="C2" s="2"/>
      <c r="D2" s="3"/>
      <c r="F2" s="4"/>
      <c r="G2" s="4"/>
      <c r="I2" s="4"/>
    </row>
    <row r="3" spans="1:16" x14ac:dyDescent="0.3">
      <c r="A3" s="8" t="s">
        <v>19</v>
      </c>
      <c r="B3" s="19">
        <v>0</v>
      </c>
      <c r="C3" s="2"/>
      <c r="D3" t="s">
        <v>23</v>
      </c>
      <c r="E3" s="33">
        <v>29380</v>
      </c>
      <c r="F3" s="4"/>
      <c r="P3" s="6"/>
    </row>
    <row r="4" spans="1:16" x14ac:dyDescent="0.3">
      <c r="A4" s="8" t="s">
        <v>20</v>
      </c>
      <c r="B4" s="19">
        <v>0</v>
      </c>
      <c r="C4" s="2"/>
      <c r="D4" s="8" t="s">
        <v>15</v>
      </c>
      <c r="E4" s="27">
        <f>4000/12</f>
        <v>333.33333333333331</v>
      </c>
      <c r="F4" s="4"/>
      <c r="N4" t="s">
        <v>25</v>
      </c>
      <c r="O4" t="s">
        <v>24</v>
      </c>
      <c r="P4" s="7" t="s">
        <v>0</v>
      </c>
    </row>
    <row r="5" spans="1:16" x14ac:dyDescent="0.3">
      <c r="A5" s="8" t="s">
        <v>27</v>
      </c>
      <c r="B5" s="32">
        <f>B3-B4</f>
        <v>0</v>
      </c>
      <c r="C5" s="2"/>
      <c r="D5" s="8" t="s">
        <v>16</v>
      </c>
      <c r="E5" s="27">
        <f>8000/12</f>
        <v>666.66666666666663</v>
      </c>
      <c r="F5" s="4"/>
      <c r="M5" s="23" t="s">
        <v>22</v>
      </c>
      <c r="N5" s="38">
        <f>B8*12</f>
        <v>360</v>
      </c>
      <c r="O5" s="38">
        <f ca="1">COUNTIF(F12:F371,"&lt;&gt;0")</f>
        <v>0</v>
      </c>
    </row>
    <row r="6" spans="1:16" ht="15" thickBot="1" x14ac:dyDescent="0.35">
      <c r="A6" s="8" t="s">
        <v>30</v>
      </c>
      <c r="B6" s="24">
        <f ca="1">TODAY()</f>
        <v>45482</v>
      </c>
      <c r="C6" s="2"/>
      <c r="D6" s="13" t="s">
        <v>21</v>
      </c>
      <c r="E6" s="28">
        <v>0</v>
      </c>
      <c r="M6" s="25" t="s">
        <v>3</v>
      </c>
      <c r="N6" s="38">
        <f>N5/12</f>
        <v>30</v>
      </c>
      <c r="O6" s="39">
        <f ca="1">O5/12</f>
        <v>0</v>
      </c>
    </row>
    <row r="7" spans="1:16" ht="15" thickBot="1" x14ac:dyDescent="0.35">
      <c r="A7" s="8" t="s">
        <v>2</v>
      </c>
      <c r="B7" s="20">
        <v>0.04</v>
      </c>
      <c r="C7" s="2"/>
      <c r="D7" s="13" t="s">
        <v>17</v>
      </c>
      <c r="E7" s="29">
        <v>1000</v>
      </c>
      <c r="M7" s="23" t="s">
        <v>1</v>
      </c>
      <c r="N7" s="4" t="e">
        <f>ABS(CUMIPMT(B7/12,B8*12,B5,1,B8*12,0))</f>
        <v>#NUM!</v>
      </c>
      <c r="O7" s="4">
        <f ca="1">SUM(H11:H500)</f>
        <v>0</v>
      </c>
      <c r="P7" s="26" t="e">
        <f ca="1">N7-O7</f>
        <v>#NUM!</v>
      </c>
    </row>
    <row r="8" spans="1:16" x14ac:dyDescent="0.3">
      <c r="A8" s="13" t="s">
        <v>3</v>
      </c>
      <c r="B8" s="21">
        <v>30</v>
      </c>
      <c r="C8" s="2"/>
      <c r="D8" s="37" t="s">
        <v>4</v>
      </c>
      <c r="E8" s="30">
        <v>0</v>
      </c>
      <c r="M8" s="25" t="s">
        <v>28</v>
      </c>
      <c r="N8" s="14" t="e">
        <f>N7+B3</f>
        <v>#NUM!</v>
      </c>
      <c r="O8" s="14">
        <f ca="1">O7+B3</f>
        <v>0</v>
      </c>
    </row>
    <row r="9" spans="1:16" x14ac:dyDescent="0.3">
      <c r="A9" s="13" t="s">
        <v>18</v>
      </c>
      <c r="B9" s="36">
        <f>PMT(B7/12,B8*12,-B5,0)</f>
        <v>0</v>
      </c>
      <c r="C9" s="2"/>
      <c r="D9" s="22" t="s">
        <v>5</v>
      </c>
      <c r="E9" s="31">
        <f>B9+E7+E8</f>
        <v>1000</v>
      </c>
      <c r="F9" s="4"/>
      <c r="G9" s="4"/>
      <c r="I9" s="4"/>
    </row>
    <row r="10" spans="1:16" x14ac:dyDescent="0.3">
      <c r="A10" s="15"/>
      <c r="B10" s="11"/>
      <c r="C10" s="2"/>
      <c r="D10" s="12"/>
      <c r="F10" s="4"/>
      <c r="G10" s="4"/>
      <c r="I10" s="4"/>
    </row>
    <row r="11" spans="1:16" x14ac:dyDescent="0.3">
      <c r="B11" s="4"/>
      <c r="C11" s="34" t="s">
        <v>6</v>
      </c>
      <c r="D11" s="34" t="s">
        <v>7</v>
      </c>
      <c r="E11" s="34" t="s">
        <v>8</v>
      </c>
      <c r="F11" s="35" t="s">
        <v>9</v>
      </c>
      <c r="G11" s="35" t="s">
        <v>4</v>
      </c>
      <c r="H11" s="34" t="s">
        <v>10</v>
      </c>
      <c r="I11" s="35" t="s">
        <v>29</v>
      </c>
      <c r="J11" s="34" t="s">
        <v>11</v>
      </c>
      <c r="K11" s="35" t="s">
        <v>12</v>
      </c>
      <c r="L11" s="35"/>
    </row>
    <row r="12" spans="1:16" x14ac:dyDescent="0.3">
      <c r="A12" s="14"/>
      <c r="C12" s="2">
        <v>1</v>
      </c>
      <c r="D12" s="16">
        <f ca="1">EOMONTH(B6,0)+1</f>
        <v>45505</v>
      </c>
      <c r="E12" s="14">
        <f>B5</f>
        <v>0</v>
      </c>
      <c r="F12" s="4">
        <f>IF(E12&gt;$B$9,$B$9,(E12+(E12*(($B$7/12)))))</f>
        <v>0</v>
      </c>
      <c r="G12" s="4">
        <f ca="1">IF(E12&lt;$E$8,0,IF(D12&lt;TODAY(),0,IF(E12-F12&lt;$E$8,0,$E$8)))</f>
        <v>0</v>
      </c>
      <c r="H12" s="14">
        <f t="shared" ref="H12:H75" si="0">(E12*($B$7/12))</f>
        <v>0</v>
      </c>
      <c r="I12" s="17">
        <f ca="1">(F12-H12)+G12</f>
        <v>0</v>
      </c>
      <c r="J12" s="14">
        <f ca="1">E12-I12</f>
        <v>0</v>
      </c>
      <c r="K12" s="3">
        <f ca="1">ROUNDDOWN(((D12-$E$3)/365.25),0)</f>
        <v>44</v>
      </c>
      <c r="L12" s="3"/>
      <c r="M12" s="5"/>
      <c r="N12" s="6"/>
      <c r="O12" s="6"/>
      <c r="P12" s="7"/>
    </row>
    <row r="13" spans="1:16" x14ac:dyDescent="0.3">
      <c r="C13" s="2">
        <v>2</v>
      </c>
      <c r="D13" s="16">
        <f ca="1">EOMONTH(D12,0)+1</f>
        <v>45536</v>
      </c>
      <c r="E13" s="14">
        <f t="shared" ref="E13:E76" ca="1" si="1">J12</f>
        <v>0</v>
      </c>
      <c r="F13" s="4">
        <f t="shared" ref="F13:F76" ca="1" si="2">IF(E13&gt;$B$9,$B$9,(E13+(E13*(($B$7/12)))))</f>
        <v>0</v>
      </c>
      <c r="G13" s="4">
        <f t="shared" ref="G13:G76" ca="1" si="3">IF(E13&lt;$E$8,0,IF(D13&lt;TODAY(),0,IF(E13-F13&lt;$E$8,0,$E$8)))</f>
        <v>0</v>
      </c>
      <c r="H13" s="14">
        <f t="shared" ca="1" si="0"/>
        <v>0</v>
      </c>
      <c r="I13" s="17">
        <f t="shared" ref="I13:I76" ca="1" si="4">(F13-H13)+G13</f>
        <v>0</v>
      </c>
      <c r="J13" s="14">
        <f t="shared" ref="J13:J76" ca="1" si="5">E13-I13</f>
        <v>0</v>
      </c>
      <c r="K13" s="3">
        <f ca="1">ROUNDDOWN(((D13-$E$3)/365.25),0)</f>
        <v>44</v>
      </c>
      <c r="L13" s="3"/>
      <c r="M13" s="9"/>
    </row>
    <row r="14" spans="1:16" x14ac:dyDescent="0.3">
      <c r="C14" s="2">
        <v>3</v>
      </c>
      <c r="D14" s="16">
        <f t="shared" ref="D14:D76" ca="1" si="6">EOMONTH(D13,0)+1</f>
        <v>45566</v>
      </c>
      <c r="E14" s="14">
        <f t="shared" ca="1" si="1"/>
        <v>0</v>
      </c>
      <c r="F14" s="4">
        <f t="shared" ca="1" si="2"/>
        <v>0</v>
      </c>
      <c r="G14" s="4">
        <f t="shared" ca="1" si="3"/>
        <v>0</v>
      </c>
      <c r="H14" s="14">
        <f t="shared" ca="1" si="0"/>
        <v>0</v>
      </c>
      <c r="I14" s="17">
        <f t="shared" ca="1" si="4"/>
        <v>0</v>
      </c>
      <c r="J14" s="14">
        <f t="shared" ca="1" si="5"/>
        <v>0</v>
      </c>
      <c r="K14" s="3">
        <f t="shared" ref="K14:K77" ca="1" si="7">ROUNDDOWN(((D14-$E$3)/365.25),0)</f>
        <v>44</v>
      </c>
      <c r="L14" s="3"/>
    </row>
    <row r="15" spans="1:16" x14ac:dyDescent="0.3">
      <c r="C15" s="2">
        <v>4</v>
      </c>
      <c r="D15" s="16">
        <f t="shared" ca="1" si="6"/>
        <v>45597</v>
      </c>
      <c r="E15" s="14">
        <f t="shared" ca="1" si="1"/>
        <v>0</v>
      </c>
      <c r="F15" s="4">
        <f t="shared" ca="1" si="2"/>
        <v>0</v>
      </c>
      <c r="G15" s="4">
        <f t="shared" ca="1" si="3"/>
        <v>0</v>
      </c>
      <c r="H15" s="14">
        <f t="shared" ca="1" si="0"/>
        <v>0</v>
      </c>
      <c r="I15" s="17">
        <f t="shared" ca="1" si="4"/>
        <v>0</v>
      </c>
      <c r="J15" s="14">
        <f t="shared" ca="1" si="5"/>
        <v>0</v>
      </c>
      <c r="K15" s="3">
        <f t="shared" ca="1" si="7"/>
        <v>44</v>
      </c>
      <c r="L15" s="3"/>
    </row>
    <row r="16" spans="1:16" x14ac:dyDescent="0.3">
      <c r="C16" s="2">
        <v>5</v>
      </c>
      <c r="D16" s="16">
        <f t="shared" ca="1" si="6"/>
        <v>45627</v>
      </c>
      <c r="E16" s="14">
        <f t="shared" ca="1" si="1"/>
        <v>0</v>
      </c>
      <c r="F16" s="4">
        <f t="shared" ca="1" si="2"/>
        <v>0</v>
      </c>
      <c r="G16" s="4">
        <f t="shared" ca="1" si="3"/>
        <v>0</v>
      </c>
      <c r="H16" s="14">
        <f t="shared" ca="1" si="0"/>
        <v>0</v>
      </c>
      <c r="I16" s="17">
        <f t="shared" ca="1" si="4"/>
        <v>0</v>
      </c>
      <c r="J16" s="14">
        <f t="shared" ca="1" si="5"/>
        <v>0</v>
      </c>
      <c r="K16" s="3">
        <f t="shared" ca="1" si="7"/>
        <v>44</v>
      </c>
      <c r="L16" s="3"/>
    </row>
    <row r="17" spans="3:12" x14ac:dyDescent="0.3">
      <c r="C17" s="2">
        <v>6</v>
      </c>
      <c r="D17" s="16">
        <f t="shared" ca="1" si="6"/>
        <v>45658</v>
      </c>
      <c r="E17" s="14">
        <f t="shared" ca="1" si="1"/>
        <v>0</v>
      </c>
      <c r="F17" s="4">
        <f t="shared" ca="1" si="2"/>
        <v>0</v>
      </c>
      <c r="G17" s="4">
        <f t="shared" ca="1" si="3"/>
        <v>0</v>
      </c>
      <c r="H17" s="14">
        <f t="shared" ca="1" si="0"/>
        <v>0</v>
      </c>
      <c r="I17" s="17">
        <f t="shared" ca="1" si="4"/>
        <v>0</v>
      </c>
      <c r="J17" s="14">
        <f t="shared" ca="1" si="5"/>
        <v>0</v>
      </c>
      <c r="K17" s="3">
        <f t="shared" ca="1" si="7"/>
        <v>44</v>
      </c>
      <c r="L17" s="3"/>
    </row>
    <row r="18" spans="3:12" x14ac:dyDescent="0.3">
      <c r="C18" s="2">
        <v>7</v>
      </c>
      <c r="D18" s="16">
        <f t="shared" ca="1" si="6"/>
        <v>45689</v>
      </c>
      <c r="E18" s="14">
        <f t="shared" ca="1" si="1"/>
        <v>0</v>
      </c>
      <c r="F18" s="4">
        <f t="shared" ca="1" si="2"/>
        <v>0</v>
      </c>
      <c r="G18" s="4">
        <f t="shared" ca="1" si="3"/>
        <v>0</v>
      </c>
      <c r="H18" s="14">
        <f t="shared" ca="1" si="0"/>
        <v>0</v>
      </c>
      <c r="I18" s="17">
        <f t="shared" ca="1" si="4"/>
        <v>0</v>
      </c>
      <c r="J18" s="14">
        <f t="shared" ca="1" si="5"/>
        <v>0</v>
      </c>
      <c r="K18" s="3">
        <f t="shared" ca="1" si="7"/>
        <v>44</v>
      </c>
      <c r="L18" s="3"/>
    </row>
    <row r="19" spans="3:12" x14ac:dyDescent="0.3">
      <c r="C19" s="2">
        <v>8</v>
      </c>
      <c r="D19" s="16">
        <f t="shared" ca="1" si="6"/>
        <v>45717</v>
      </c>
      <c r="E19" s="14">
        <f t="shared" ca="1" si="1"/>
        <v>0</v>
      </c>
      <c r="F19" s="4">
        <f t="shared" ca="1" si="2"/>
        <v>0</v>
      </c>
      <c r="G19" s="4">
        <f t="shared" ca="1" si="3"/>
        <v>0</v>
      </c>
      <c r="H19" s="14">
        <f t="shared" ca="1" si="0"/>
        <v>0</v>
      </c>
      <c r="I19" s="17">
        <f t="shared" ca="1" si="4"/>
        <v>0</v>
      </c>
      <c r="J19" s="14">
        <f t="shared" ca="1" si="5"/>
        <v>0</v>
      </c>
      <c r="K19" s="3">
        <f t="shared" ca="1" si="7"/>
        <v>44</v>
      </c>
      <c r="L19" s="3"/>
    </row>
    <row r="20" spans="3:12" x14ac:dyDescent="0.3">
      <c r="C20" s="2">
        <v>9</v>
      </c>
      <c r="D20" s="16">
        <f t="shared" ca="1" si="6"/>
        <v>45748</v>
      </c>
      <c r="E20" s="14">
        <f t="shared" ca="1" si="1"/>
        <v>0</v>
      </c>
      <c r="F20" s="4">
        <f t="shared" ca="1" si="2"/>
        <v>0</v>
      </c>
      <c r="G20" s="4">
        <f t="shared" ca="1" si="3"/>
        <v>0</v>
      </c>
      <c r="H20" s="14">
        <f t="shared" ca="1" si="0"/>
        <v>0</v>
      </c>
      <c r="I20" s="17">
        <f t="shared" ca="1" si="4"/>
        <v>0</v>
      </c>
      <c r="J20" s="14">
        <f t="shared" ca="1" si="5"/>
        <v>0</v>
      </c>
      <c r="K20" s="3">
        <f t="shared" ca="1" si="7"/>
        <v>44</v>
      </c>
      <c r="L20" s="3"/>
    </row>
    <row r="21" spans="3:12" x14ac:dyDescent="0.3">
      <c r="C21" s="2">
        <v>10</v>
      </c>
      <c r="D21" s="16">
        <f t="shared" ca="1" si="6"/>
        <v>45778</v>
      </c>
      <c r="E21" s="14">
        <f t="shared" ca="1" si="1"/>
        <v>0</v>
      </c>
      <c r="F21" s="4">
        <f t="shared" ca="1" si="2"/>
        <v>0</v>
      </c>
      <c r="G21" s="4">
        <f t="shared" ca="1" si="3"/>
        <v>0</v>
      </c>
      <c r="H21" s="14">
        <f t="shared" ca="1" si="0"/>
        <v>0</v>
      </c>
      <c r="I21" s="17">
        <f t="shared" ca="1" si="4"/>
        <v>0</v>
      </c>
      <c r="J21" s="14">
        <f t="shared" ca="1" si="5"/>
        <v>0</v>
      </c>
      <c r="K21" s="3">
        <f t="shared" ca="1" si="7"/>
        <v>44</v>
      </c>
      <c r="L21" s="3"/>
    </row>
    <row r="22" spans="3:12" x14ac:dyDescent="0.3">
      <c r="C22" s="2">
        <v>11</v>
      </c>
      <c r="D22" s="16">
        <f t="shared" ca="1" si="6"/>
        <v>45809</v>
      </c>
      <c r="E22" s="14">
        <f t="shared" ca="1" si="1"/>
        <v>0</v>
      </c>
      <c r="F22" s="4">
        <f t="shared" ca="1" si="2"/>
        <v>0</v>
      </c>
      <c r="G22" s="4">
        <f t="shared" ca="1" si="3"/>
        <v>0</v>
      </c>
      <c r="H22" s="14">
        <f t="shared" ca="1" si="0"/>
        <v>0</v>
      </c>
      <c r="I22" s="17">
        <f t="shared" ca="1" si="4"/>
        <v>0</v>
      </c>
      <c r="J22" s="14">
        <f t="shared" ca="1" si="5"/>
        <v>0</v>
      </c>
      <c r="K22" s="3">
        <f t="shared" ca="1" si="7"/>
        <v>44</v>
      </c>
      <c r="L22" s="3"/>
    </row>
    <row r="23" spans="3:12" x14ac:dyDescent="0.3">
      <c r="C23" s="2">
        <v>12</v>
      </c>
      <c r="D23" s="16">
        <f t="shared" ca="1" si="6"/>
        <v>45839</v>
      </c>
      <c r="E23" s="14">
        <f t="shared" ca="1" si="1"/>
        <v>0</v>
      </c>
      <c r="F23" s="4">
        <f t="shared" ca="1" si="2"/>
        <v>0</v>
      </c>
      <c r="G23" s="4">
        <f t="shared" ca="1" si="3"/>
        <v>0</v>
      </c>
      <c r="H23" s="14">
        <f t="shared" ca="1" si="0"/>
        <v>0</v>
      </c>
      <c r="I23" s="17">
        <f t="shared" ca="1" si="4"/>
        <v>0</v>
      </c>
      <c r="J23" s="14">
        <f t="shared" ca="1" si="5"/>
        <v>0</v>
      </c>
      <c r="K23" s="3">
        <f t="shared" ca="1" si="7"/>
        <v>45</v>
      </c>
      <c r="L23" s="3"/>
    </row>
    <row r="24" spans="3:12" x14ac:dyDescent="0.3">
      <c r="C24" s="2">
        <v>13</v>
      </c>
      <c r="D24" s="16">
        <f t="shared" ca="1" si="6"/>
        <v>45870</v>
      </c>
      <c r="E24" s="14">
        <f t="shared" ca="1" si="1"/>
        <v>0</v>
      </c>
      <c r="F24" s="4">
        <f t="shared" ca="1" si="2"/>
        <v>0</v>
      </c>
      <c r="G24" s="4">
        <f t="shared" ca="1" si="3"/>
        <v>0</v>
      </c>
      <c r="H24" s="14">
        <f t="shared" ca="1" si="0"/>
        <v>0</v>
      </c>
      <c r="I24" s="17">
        <f t="shared" ca="1" si="4"/>
        <v>0</v>
      </c>
      <c r="J24" s="14">
        <f t="shared" ca="1" si="5"/>
        <v>0</v>
      </c>
      <c r="K24" s="3">
        <f t="shared" ca="1" si="7"/>
        <v>45</v>
      </c>
      <c r="L24" s="3"/>
    </row>
    <row r="25" spans="3:12" x14ac:dyDescent="0.3">
      <c r="C25" s="2">
        <v>14</v>
      </c>
      <c r="D25" s="16">
        <f t="shared" ca="1" si="6"/>
        <v>45901</v>
      </c>
      <c r="E25" s="14">
        <f t="shared" ca="1" si="1"/>
        <v>0</v>
      </c>
      <c r="F25" s="4">
        <f t="shared" ca="1" si="2"/>
        <v>0</v>
      </c>
      <c r="G25" s="4">
        <f t="shared" ca="1" si="3"/>
        <v>0</v>
      </c>
      <c r="H25" s="14">
        <f t="shared" ca="1" si="0"/>
        <v>0</v>
      </c>
      <c r="I25" s="17">
        <f t="shared" ca="1" si="4"/>
        <v>0</v>
      </c>
      <c r="J25" s="14">
        <f t="shared" ca="1" si="5"/>
        <v>0</v>
      </c>
      <c r="K25" s="3">
        <f t="shared" ca="1" si="7"/>
        <v>45</v>
      </c>
      <c r="L25" s="3"/>
    </row>
    <row r="26" spans="3:12" x14ac:dyDescent="0.3">
      <c r="C26" s="2">
        <v>15</v>
      </c>
      <c r="D26" s="16">
        <f t="shared" ca="1" si="6"/>
        <v>45931</v>
      </c>
      <c r="E26" s="14">
        <f t="shared" ca="1" si="1"/>
        <v>0</v>
      </c>
      <c r="F26" s="4">
        <f t="shared" ca="1" si="2"/>
        <v>0</v>
      </c>
      <c r="G26" s="4">
        <f t="shared" ca="1" si="3"/>
        <v>0</v>
      </c>
      <c r="H26" s="14">
        <f t="shared" ca="1" si="0"/>
        <v>0</v>
      </c>
      <c r="I26" s="17">
        <f t="shared" ca="1" si="4"/>
        <v>0</v>
      </c>
      <c r="J26" s="14">
        <f t="shared" ca="1" si="5"/>
        <v>0</v>
      </c>
      <c r="K26" s="3">
        <f t="shared" ca="1" si="7"/>
        <v>45</v>
      </c>
      <c r="L26" s="3"/>
    </row>
    <row r="27" spans="3:12" x14ac:dyDescent="0.3">
      <c r="C27" s="2">
        <v>16</v>
      </c>
      <c r="D27" s="16">
        <f t="shared" ca="1" si="6"/>
        <v>45962</v>
      </c>
      <c r="E27" s="14">
        <f t="shared" ca="1" si="1"/>
        <v>0</v>
      </c>
      <c r="F27" s="4">
        <f t="shared" ca="1" si="2"/>
        <v>0</v>
      </c>
      <c r="G27" s="4">
        <f t="shared" ca="1" si="3"/>
        <v>0</v>
      </c>
      <c r="H27" s="14">
        <f t="shared" ca="1" si="0"/>
        <v>0</v>
      </c>
      <c r="I27" s="17">
        <f t="shared" ca="1" si="4"/>
        <v>0</v>
      </c>
      <c r="J27" s="14">
        <f t="shared" ca="1" si="5"/>
        <v>0</v>
      </c>
      <c r="K27" s="3">
        <f t="shared" ca="1" si="7"/>
        <v>45</v>
      </c>
      <c r="L27" s="3"/>
    </row>
    <row r="28" spans="3:12" x14ac:dyDescent="0.3">
      <c r="C28" s="2">
        <v>17</v>
      </c>
      <c r="D28" s="16">
        <f t="shared" ca="1" si="6"/>
        <v>45992</v>
      </c>
      <c r="E28" s="14">
        <f t="shared" ca="1" si="1"/>
        <v>0</v>
      </c>
      <c r="F28" s="4">
        <f t="shared" ca="1" si="2"/>
        <v>0</v>
      </c>
      <c r="G28" s="4">
        <f t="shared" ca="1" si="3"/>
        <v>0</v>
      </c>
      <c r="H28" s="14">
        <f t="shared" ca="1" si="0"/>
        <v>0</v>
      </c>
      <c r="I28" s="17">
        <f t="shared" ca="1" si="4"/>
        <v>0</v>
      </c>
      <c r="J28" s="14">
        <f t="shared" ca="1" si="5"/>
        <v>0</v>
      </c>
      <c r="K28" s="3">
        <f t="shared" ca="1" si="7"/>
        <v>45</v>
      </c>
      <c r="L28" s="3"/>
    </row>
    <row r="29" spans="3:12" x14ac:dyDescent="0.3">
      <c r="C29" s="2">
        <v>18</v>
      </c>
      <c r="D29" s="16">
        <f t="shared" ca="1" si="6"/>
        <v>46023</v>
      </c>
      <c r="E29" s="14">
        <f t="shared" ca="1" si="1"/>
        <v>0</v>
      </c>
      <c r="F29" s="4">
        <f t="shared" ca="1" si="2"/>
        <v>0</v>
      </c>
      <c r="G29" s="4">
        <f t="shared" ca="1" si="3"/>
        <v>0</v>
      </c>
      <c r="H29" s="14">
        <f t="shared" ca="1" si="0"/>
        <v>0</v>
      </c>
      <c r="I29" s="17">
        <f t="shared" ca="1" si="4"/>
        <v>0</v>
      </c>
      <c r="J29" s="14">
        <f t="shared" ca="1" si="5"/>
        <v>0</v>
      </c>
      <c r="K29" s="3">
        <f t="shared" ca="1" si="7"/>
        <v>45</v>
      </c>
      <c r="L29" s="3"/>
    </row>
    <row r="30" spans="3:12" x14ac:dyDescent="0.3">
      <c r="C30" s="2">
        <v>19</v>
      </c>
      <c r="D30" s="16">
        <f t="shared" ca="1" si="6"/>
        <v>46054</v>
      </c>
      <c r="E30" s="14">
        <f t="shared" ca="1" si="1"/>
        <v>0</v>
      </c>
      <c r="F30" s="4">
        <f t="shared" ca="1" si="2"/>
        <v>0</v>
      </c>
      <c r="G30" s="4">
        <f t="shared" ca="1" si="3"/>
        <v>0</v>
      </c>
      <c r="H30" s="14">
        <f t="shared" ca="1" si="0"/>
        <v>0</v>
      </c>
      <c r="I30" s="17">
        <f t="shared" ca="1" si="4"/>
        <v>0</v>
      </c>
      <c r="J30" s="14">
        <f t="shared" ca="1" si="5"/>
        <v>0</v>
      </c>
      <c r="K30" s="3">
        <f t="shared" ca="1" si="7"/>
        <v>45</v>
      </c>
      <c r="L30" s="3"/>
    </row>
    <row r="31" spans="3:12" x14ac:dyDescent="0.3">
      <c r="C31" s="2">
        <v>20</v>
      </c>
      <c r="D31" s="16">
        <f t="shared" ca="1" si="6"/>
        <v>46082</v>
      </c>
      <c r="E31" s="14">
        <f t="shared" ca="1" si="1"/>
        <v>0</v>
      </c>
      <c r="F31" s="4">
        <f t="shared" ca="1" si="2"/>
        <v>0</v>
      </c>
      <c r="G31" s="4">
        <f t="shared" ca="1" si="3"/>
        <v>0</v>
      </c>
      <c r="H31" s="14">
        <f t="shared" ca="1" si="0"/>
        <v>0</v>
      </c>
      <c r="I31" s="17">
        <f t="shared" ca="1" si="4"/>
        <v>0</v>
      </c>
      <c r="J31" s="14">
        <f t="shared" ca="1" si="5"/>
        <v>0</v>
      </c>
      <c r="K31" s="3">
        <f t="shared" ca="1" si="7"/>
        <v>45</v>
      </c>
      <c r="L31" s="3"/>
    </row>
    <row r="32" spans="3:12" x14ac:dyDescent="0.3">
      <c r="C32" s="2">
        <v>21</v>
      </c>
      <c r="D32" s="16">
        <f t="shared" ca="1" si="6"/>
        <v>46113</v>
      </c>
      <c r="E32" s="14">
        <f t="shared" ca="1" si="1"/>
        <v>0</v>
      </c>
      <c r="F32" s="4">
        <f t="shared" ca="1" si="2"/>
        <v>0</v>
      </c>
      <c r="G32" s="4">
        <f t="shared" ca="1" si="3"/>
        <v>0</v>
      </c>
      <c r="H32" s="14">
        <f t="shared" ca="1" si="0"/>
        <v>0</v>
      </c>
      <c r="I32" s="17">
        <f t="shared" ca="1" si="4"/>
        <v>0</v>
      </c>
      <c r="J32" s="14">
        <f t="shared" ca="1" si="5"/>
        <v>0</v>
      </c>
      <c r="K32" s="3">
        <f t="shared" ca="1" si="7"/>
        <v>45</v>
      </c>
      <c r="L32" s="3"/>
    </row>
    <row r="33" spans="3:12" x14ac:dyDescent="0.3">
      <c r="C33" s="2">
        <v>22</v>
      </c>
      <c r="D33" s="16">
        <f t="shared" ca="1" si="6"/>
        <v>46143</v>
      </c>
      <c r="E33" s="14">
        <f t="shared" ca="1" si="1"/>
        <v>0</v>
      </c>
      <c r="F33" s="4">
        <f t="shared" ca="1" si="2"/>
        <v>0</v>
      </c>
      <c r="G33" s="4">
        <f t="shared" ca="1" si="3"/>
        <v>0</v>
      </c>
      <c r="H33" s="14">
        <f t="shared" ca="1" si="0"/>
        <v>0</v>
      </c>
      <c r="I33" s="17">
        <f t="shared" ca="1" si="4"/>
        <v>0</v>
      </c>
      <c r="J33" s="14">
        <f t="shared" ca="1" si="5"/>
        <v>0</v>
      </c>
      <c r="K33" s="3">
        <f t="shared" ca="1" si="7"/>
        <v>45</v>
      </c>
      <c r="L33" s="3"/>
    </row>
    <row r="34" spans="3:12" x14ac:dyDescent="0.3">
      <c r="C34" s="2">
        <v>23</v>
      </c>
      <c r="D34" s="16">
        <f t="shared" ca="1" si="6"/>
        <v>46174</v>
      </c>
      <c r="E34" s="14">
        <f t="shared" ca="1" si="1"/>
        <v>0</v>
      </c>
      <c r="F34" s="4">
        <f t="shared" ca="1" si="2"/>
        <v>0</v>
      </c>
      <c r="G34" s="4">
        <f t="shared" ca="1" si="3"/>
        <v>0</v>
      </c>
      <c r="H34" s="14">
        <f t="shared" ca="1" si="0"/>
        <v>0</v>
      </c>
      <c r="I34" s="17">
        <f t="shared" ca="1" si="4"/>
        <v>0</v>
      </c>
      <c r="J34" s="14">
        <f t="shared" ca="1" si="5"/>
        <v>0</v>
      </c>
      <c r="K34" s="3">
        <f t="shared" ca="1" si="7"/>
        <v>45</v>
      </c>
      <c r="L34" s="3"/>
    </row>
    <row r="35" spans="3:12" x14ac:dyDescent="0.3">
      <c r="C35" s="2">
        <v>24</v>
      </c>
      <c r="D35" s="16">
        <f t="shared" ca="1" si="6"/>
        <v>46204</v>
      </c>
      <c r="E35" s="14">
        <f t="shared" ca="1" si="1"/>
        <v>0</v>
      </c>
      <c r="F35" s="4">
        <f t="shared" ca="1" si="2"/>
        <v>0</v>
      </c>
      <c r="G35" s="4">
        <f t="shared" ca="1" si="3"/>
        <v>0</v>
      </c>
      <c r="H35" s="14">
        <f t="shared" ca="1" si="0"/>
        <v>0</v>
      </c>
      <c r="I35" s="17">
        <f t="shared" ca="1" si="4"/>
        <v>0</v>
      </c>
      <c r="J35" s="14">
        <f t="shared" ca="1" si="5"/>
        <v>0</v>
      </c>
      <c r="K35" s="3">
        <f t="shared" ca="1" si="7"/>
        <v>46</v>
      </c>
      <c r="L35" s="3"/>
    </row>
    <row r="36" spans="3:12" x14ac:dyDescent="0.3">
      <c r="C36" s="2">
        <v>25</v>
      </c>
      <c r="D36" s="16">
        <f t="shared" ca="1" si="6"/>
        <v>46235</v>
      </c>
      <c r="E36" s="14">
        <f t="shared" ca="1" si="1"/>
        <v>0</v>
      </c>
      <c r="F36" s="4">
        <f t="shared" ca="1" si="2"/>
        <v>0</v>
      </c>
      <c r="G36" s="4">
        <f t="shared" ca="1" si="3"/>
        <v>0</v>
      </c>
      <c r="H36" s="14">
        <f t="shared" ca="1" si="0"/>
        <v>0</v>
      </c>
      <c r="I36" s="17">
        <f t="shared" ca="1" si="4"/>
        <v>0</v>
      </c>
      <c r="J36" s="14">
        <f t="shared" ca="1" si="5"/>
        <v>0</v>
      </c>
      <c r="K36" s="3">
        <f t="shared" ca="1" si="7"/>
        <v>46</v>
      </c>
      <c r="L36" s="3"/>
    </row>
    <row r="37" spans="3:12" x14ac:dyDescent="0.3">
      <c r="C37" s="2">
        <v>26</v>
      </c>
      <c r="D37" s="16">
        <f t="shared" ca="1" si="6"/>
        <v>46266</v>
      </c>
      <c r="E37" s="14">
        <f t="shared" ca="1" si="1"/>
        <v>0</v>
      </c>
      <c r="F37" s="4">
        <f t="shared" ca="1" si="2"/>
        <v>0</v>
      </c>
      <c r="G37" s="4">
        <f t="shared" ca="1" si="3"/>
        <v>0</v>
      </c>
      <c r="H37" s="14">
        <f t="shared" ca="1" si="0"/>
        <v>0</v>
      </c>
      <c r="I37" s="17">
        <f t="shared" ca="1" si="4"/>
        <v>0</v>
      </c>
      <c r="J37" s="14">
        <f t="shared" ca="1" si="5"/>
        <v>0</v>
      </c>
      <c r="K37" s="3">
        <f t="shared" ca="1" si="7"/>
        <v>46</v>
      </c>
      <c r="L37" s="3"/>
    </row>
    <row r="38" spans="3:12" x14ac:dyDescent="0.3">
      <c r="C38" s="2">
        <v>27</v>
      </c>
      <c r="D38" s="16">
        <f t="shared" ca="1" si="6"/>
        <v>46296</v>
      </c>
      <c r="E38" s="14">
        <f t="shared" ca="1" si="1"/>
        <v>0</v>
      </c>
      <c r="F38" s="4">
        <f t="shared" ca="1" si="2"/>
        <v>0</v>
      </c>
      <c r="G38" s="4">
        <f t="shared" ca="1" si="3"/>
        <v>0</v>
      </c>
      <c r="H38" s="14">
        <f t="shared" ca="1" si="0"/>
        <v>0</v>
      </c>
      <c r="I38" s="17">
        <f t="shared" ca="1" si="4"/>
        <v>0</v>
      </c>
      <c r="J38" s="14">
        <f t="shared" ca="1" si="5"/>
        <v>0</v>
      </c>
      <c r="K38" s="3">
        <f t="shared" ca="1" si="7"/>
        <v>46</v>
      </c>
      <c r="L38" s="3"/>
    </row>
    <row r="39" spans="3:12" x14ac:dyDescent="0.3">
      <c r="C39" s="2">
        <v>28</v>
      </c>
      <c r="D39" s="16">
        <f t="shared" ca="1" si="6"/>
        <v>46327</v>
      </c>
      <c r="E39" s="14">
        <f t="shared" ca="1" si="1"/>
        <v>0</v>
      </c>
      <c r="F39" s="4">
        <f t="shared" ca="1" si="2"/>
        <v>0</v>
      </c>
      <c r="G39" s="4">
        <f t="shared" ca="1" si="3"/>
        <v>0</v>
      </c>
      <c r="H39" s="14">
        <f t="shared" ca="1" si="0"/>
        <v>0</v>
      </c>
      <c r="I39" s="17">
        <f t="shared" ca="1" si="4"/>
        <v>0</v>
      </c>
      <c r="J39" s="14">
        <f t="shared" ca="1" si="5"/>
        <v>0</v>
      </c>
      <c r="K39" s="3">
        <f t="shared" ca="1" si="7"/>
        <v>46</v>
      </c>
      <c r="L39" s="3"/>
    </row>
    <row r="40" spans="3:12" x14ac:dyDescent="0.3">
      <c r="C40" s="2">
        <v>29</v>
      </c>
      <c r="D40" s="16">
        <f t="shared" ca="1" si="6"/>
        <v>46357</v>
      </c>
      <c r="E40" s="14">
        <f t="shared" ca="1" si="1"/>
        <v>0</v>
      </c>
      <c r="F40" s="4">
        <f t="shared" ca="1" si="2"/>
        <v>0</v>
      </c>
      <c r="G40" s="4">
        <f t="shared" ca="1" si="3"/>
        <v>0</v>
      </c>
      <c r="H40" s="14">
        <f t="shared" ca="1" si="0"/>
        <v>0</v>
      </c>
      <c r="I40" s="17">
        <f t="shared" ca="1" si="4"/>
        <v>0</v>
      </c>
      <c r="J40" s="14">
        <f t="shared" ca="1" si="5"/>
        <v>0</v>
      </c>
      <c r="K40" s="3">
        <f t="shared" ca="1" si="7"/>
        <v>46</v>
      </c>
      <c r="L40" s="3"/>
    </row>
    <row r="41" spans="3:12" x14ac:dyDescent="0.3">
      <c r="C41" s="2">
        <v>30</v>
      </c>
      <c r="D41" s="16">
        <f t="shared" ca="1" si="6"/>
        <v>46388</v>
      </c>
      <c r="E41" s="14">
        <f t="shared" ca="1" si="1"/>
        <v>0</v>
      </c>
      <c r="F41" s="4">
        <f t="shared" ca="1" si="2"/>
        <v>0</v>
      </c>
      <c r="G41" s="4">
        <f t="shared" ca="1" si="3"/>
        <v>0</v>
      </c>
      <c r="H41" s="14">
        <f t="shared" ca="1" si="0"/>
        <v>0</v>
      </c>
      <c r="I41" s="17">
        <f t="shared" ca="1" si="4"/>
        <v>0</v>
      </c>
      <c r="J41" s="14">
        <f t="shared" ca="1" si="5"/>
        <v>0</v>
      </c>
      <c r="K41" s="3">
        <f t="shared" ca="1" si="7"/>
        <v>46</v>
      </c>
      <c r="L41" s="3"/>
    </row>
    <row r="42" spans="3:12" x14ac:dyDescent="0.3">
      <c r="C42" s="2">
        <v>31</v>
      </c>
      <c r="D42" s="16">
        <f t="shared" ca="1" si="6"/>
        <v>46419</v>
      </c>
      <c r="E42" s="14">
        <f t="shared" ca="1" si="1"/>
        <v>0</v>
      </c>
      <c r="F42" s="4">
        <f t="shared" ca="1" si="2"/>
        <v>0</v>
      </c>
      <c r="G42" s="4">
        <f t="shared" ca="1" si="3"/>
        <v>0</v>
      </c>
      <c r="H42" s="14">
        <f t="shared" ca="1" si="0"/>
        <v>0</v>
      </c>
      <c r="I42" s="17">
        <f t="shared" ca="1" si="4"/>
        <v>0</v>
      </c>
      <c r="J42" s="14">
        <f t="shared" ca="1" si="5"/>
        <v>0</v>
      </c>
      <c r="K42" s="3">
        <f t="shared" ca="1" si="7"/>
        <v>46</v>
      </c>
      <c r="L42" s="3"/>
    </row>
    <row r="43" spans="3:12" x14ac:dyDescent="0.3">
      <c r="C43" s="2">
        <v>32</v>
      </c>
      <c r="D43" s="16">
        <f t="shared" ca="1" si="6"/>
        <v>46447</v>
      </c>
      <c r="E43" s="14">
        <f t="shared" ca="1" si="1"/>
        <v>0</v>
      </c>
      <c r="F43" s="4">
        <f t="shared" ca="1" si="2"/>
        <v>0</v>
      </c>
      <c r="G43" s="4">
        <f t="shared" ca="1" si="3"/>
        <v>0</v>
      </c>
      <c r="H43" s="14">
        <f t="shared" ca="1" si="0"/>
        <v>0</v>
      </c>
      <c r="I43" s="17">
        <f t="shared" ca="1" si="4"/>
        <v>0</v>
      </c>
      <c r="J43" s="14">
        <f t="shared" ca="1" si="5"/>
        <v>0</v>
      </c>
      <c r="K43" s="3">
        <f t="shared" ca="1" si="7"/>
        <v>46</v>
      </c>
      <c r="L43" s="3"/>
    </row>
    <row r="44" spans="3:12" x14ac:dyDescent="0.3">
      <c r="C44" s="2">
        <v>33</v>
      </c>
      <c r="D44" s="16">
        <f t="shared" ca="1" si="6"/>
        <v>46478</v>
      </c>
      <c r="E44" s="14">
        <f t="shared" ca="1" si="1"/>
        <v>0</v>
      </c>
      <c r="F44" s="4">
        <f t="shared" ca="1" si="2"/>
        <v>0</v>
      </c>
      <c r="G44" s="4">
        <f t="shared" ca="1" si="3"/>
        <v>0</v>
      </c>
      <c r="H44" s="14">
        <f t="shared" ca="1" si="0"/>
        <v>0</v>
      </c>
      <c r="I44" s="17">
        <f t="shared" ca="1" si="4"/>
        <v>0</v>
      </c>
      <c r="J44" s="14">
        <f t="shared" ca="1" si="5"/>
        <v>0</v>
      </c>
      <c r="K44" s="3">
        <f t="shared" ca="1" si="7"/>
        <v>46</v>
      </c>
      <c r="L44" s="3"/>
    </row>
    <row r="45" spans="3:12" x14ac:dyDescent="0.3">
      <c r="C45" s="2">
        <v>34</v>
      </c>
      <c r="D45" s="16">
        <f t="shared" ca="1" si="6"/>
        <v>46508</v>
      </c>
      <c r="E45" s="14">
        <f t="shared" ca="1" si="1"/>
        <v>0</v>
      </c>
      <c r="F45" s="4">
        <f t="shared" ca="1" si="2"/>
        <v>0</v>
      </c>
      <c r="G45" s="4">
        <f t="shared" ca="1" si="3"/>
        <v>0</v>
      </c>
      <c r="H45" s="14">
        <f t="shared" ca="1" si="0"/>
        <v>0</v>
      </c>
      <c r="I45" s="17">
        <f t="shared" ca="1" si="4"/>
        <v>0</v>
      </c>
      <c r="J45" s="14">
        <f t="shared" ca="1" si="5"/>
        <v>0</v>
      </c>
      <c r="K45" s="3">
        <f t="shared" ca="1" si="7"/>
        <v>46</v>
      </c>
      <c r="L45" s="3"/>
    </row>
    <row r="46" spans="3:12" x14ac:dyDescent="0.3">
      <c r="C46" s="2">
        <v>35</v>
      </c>
      <c r="D46" s="16">
        <f t="shared" ca="1" si="6"/>
        <v>46539</v>
      </c>
      <c r="E46" s="14">
        <f t="shared" ca="1" si="1"/>
        <v>0</v>
      </c>
      <c r="F46" s="4">
        <f t="shared" ca="1" si="2"/>
        <v>0</v>
      </c>
      <c r="G46" s="4">
        <f t="shared" ca="1" si="3"/>
        <v>0</v>
      </c>
      <c r="H46" s="14">
        <f t="shared" ca="1" si="0"/>
        <v>0</v>
      </c>
      <c r="I46" s="17">
        <f t="shared" ca="1" si="4"/>
        <v>0</v>
      </c>
      <c r="J46" s="14">
        <f t="shared" ca="1" si="5"/>
        <v>0</v>
      </c>
      <c r="K46" s="3">
        <f t="shared" ca="1" si="7"/>
        <v>46</v>
      </c>
      <c r="L46" s="3"/>
    </row>
    <row r="47" spans="3:12" x14ac:dyDescent="0.3">
      <c r="C47" s="2">
        <v>36</v>
      </c>
      <c r="D47" s="16">
        <f t="shared" ca="1" si="6"/>
        <v>46569</v>
      </c>
      <c r="E47" s="14">
        <f t="shared" ca="1" si="1"/>
        <v>0</v>
      </c>
      <c r="F47" s="4">
        <f t="shared" ca="1" si="2"/>
        <v>0</v>
      </c>
      <c r="G47" s="4">
        <f t="shared" ca="1" si="3"/>
        <v>0</v>
      </c>
      <c r="H47" s="14">
        <f t="shared" ca="1" si="0"/>
        <v>0</v>
      </c>
      <c r="I47" s="17">
        <f t="shared" ca="1" si="4"/>
        <v>0</v>
      </c>
      <c r="J47" s="14">
        <f t="shared" ca="1" si="5"/>
        <v>0</v>
      </c>
      <c r="K47" s="3">
        <f t="shared" ca="1" si="7"/>
        <v>47</v>
      </c>
      <c r="L47" s="3"/>
    </row>
    <row r="48" spans="3:12" x14ac:dyDescent="0.3">
      <c r="C48" s="2">
        <v>37</v>
      </c>
      <c r="D48" s="16">
        <f t="shared" ca="1" si="6"/>
        <v>46600</v>
      </c>
      <c r="E48" s="14">
        <f t="shared" ca="1" si="1"/>
        <v>0</v>
      </c>
      <c r="F48" s="4">
        <f t="shared" ca="1" si="2"/>
        <v>0</v>
      </c>
      <c r="G48" s="4">
        <f t="shared" ca="1" si="3"/>
        <v>0</v>
      </c>
      <c r="H48" s="14">
        <f t="shared" ca="1" si="0"/>
        <v>0</v>
      </c>
      <c r="I48" s="17">
        <f t="shared" ca="1" si="4"/>
        <v>0</v>
      </c>
      <c r="J48" s="14">
        <f t="shared" ca="1" si="5"/>
        <v>0</v>
      </c>
      <c r="K48" s="3">
        <f t="shared" ca="1" si="7"/>
        <v>47</v>
      </c>
      <c r="L48" s="3"/>
    </row>
    <row r="49" spans="3:12" x14ac:dyDescent="0.3">
      <c r="C49" s="2">
        <v>38</v>
      </c>
      <c r="D49" s="16">
        <f t="shared" ca="1" si="6"/>
        <v>46631</v>
      </c>
      <c r="E49" s="14">
        <f t="shared" ca="1" si="1"/>
        <v>0</v>
      </c>
      <c r="F49" s="4">
        <f t="shared" ca="1" si="2"/>
        <v>0</v>
      </c>
      <c r="G49" s="4">
        <f t="shared" ca="1" si="3"/>
        <v>0</v>
      </c>
      <c r="H49" s="14">
        <f t="shared" ca="1" si="0"/>
        <v>0</v>
      </c>
      <c r="I49" s="17">
        <f t="shared" ca="1" si="4"/>
        <v>0</v>
      </c>
      <c r="J49" s="14">
        <f t="shared" ca="1" si="5"/>
        <v>0</v>
      </c>
      <c r="K49" s="3">
        <f t="shared" ca="1" si="7"/>
        <v>47</v>
      </c>
      <c r="L49" s="3"/>
    </row>
    <row r="50" spans="3:12" x14ac:dyDescent="0.3">
      <c r="C50" s="2">
        <v>39</v>
      </c>
      <c r="D50" s="16">
        <f t="shared" ca="1" si="6"/>
        <v>46661</v>
      </c>
      <c r="E50" s="14">
        <f t="shared" ca="1" si="1"/>
        <v>0</v>
      </c>
      <c r="F50" s="4">
        <f t="shared" ca="1" si="2"/>
        <v>0</v>
      </c>
      <c r="G50" s="4">
        <f t="shared" ca="1" si="3"/>
        <v>0</v>
      </c>
      <c r="H50" s="14">
        <f t="shared" ca="1" si="0"/>
        <v>0</v>
      </c>
      <c r="I50" s="17">
        <f t="shared" ca="1" si="4"/>
        <v>0</v>
      </c>
      <c r="J50" s="14">
        <f t="shared" ca="1" si="5"/>
        <v>0</v>
      </c>
      <c r="K50" s="3">
        <f t="shared" ca="1" si="7"/>
        <v>47</v>
      </c>
      <c r="L50" s="3"/>
    </row>
    <row r="51" spans="3:12" x14ac:dyDescent="0.3">
      <c r="C51" s="2">
        <v>40</v>
      </c>
      <c r="D51" s="16">
        <f t="shared" ca="1" si="6"/>
        <v>46692</v>
      </c>
      <c r="E51" s="14">
        <f t="shared" ca="1" si="1"/>
        <v>0</v>
      </c>
      <c r="F51" s="4">
        <f t="shared" ca="1" si="2"/>
        <v>0</v>
      </c>
      <c r="G51" s="4">
        <f t="shared" ca="1" si="3"/>
        <v>0</v>
      </c>
      <c r="H51" s="14">
        <f t="shared" ca="1" si="0"/>
        <v>0</v>
      </c>
      <c r="I51" s="17">
        <f t="shared" ca="1" si="4"/>
        <v>0</v>
      </c>
      <c r="J51" s="14">
        <f t="shared" ca="1" si="5"/>
        <v>0</v>
      </c>
      <c r="K51" s="3">
        <f t="shared" ca="1" si="7"/>
        <v>47</v>
      </c>
      <c r="L51" s="3"/>
    </row>
    <row r="52" spans="3:12" x14ac:dyDescent="0.3">
      <c r="C52" s="2">
        <v>41</v>
      </c>
      <c r="D52" s="16">
        <f t="shared" ca="1" si="6"/>
        <v>46722</v>
      </c>
      <c r="E52" s="14">
        <f t="shared" ca="1" si="1"/>
        <v>0</v>
      </c>
      <c r="F52" s="4">
        <f t="shared" ca="1" si="2"/>
        <v>0</v>
      </c>
      <c r="G52" s="4">
        <f t="shared" ca="1" si="3"/>
        <v>0</v>
      </c>
      <c r="H52" s="14">
        <f t="shared" ca="1" si="0"/>
        <v>0</v>
      </c>
      <c r="I52" s="17">
        <f t="shared" ca="1" si="4"/>
        <v>0</v>
      </c>
      <c r="J52" s="14">
        <f t="shared" ca="1" si="5"/>
        <v>0</v>
      </c>
      <c r="K52" s="3">
        <f t="shared" ca="1" si="7"/>
        <v>47</v>
      </c>
      <c r="L52" s="3"/>
    </row>
    <row r="53" spans="3:12" x14ac:dyDescent="0.3">
      <c r="C53" s="2">
        <v>42</v>
      </c>
      <c r="D53" s="16">
        <f t="shared" ca="1" si="6"/>
        <v>46753</v>
      </c>
      <c r="E53" s="14">
        <f t="shared" ca="1" si="1"/>
        <v>0</v>
      </c>
      <c r="F53" s="4">
        <f t="shared" ca="1" si="2"/>
        <v>0</v>
      </c>
      <c r="G53" s="4">
        <f t="shared" ca="1" si="3"/>
        <v>0</v>
      </c>
      <c r="H53" s="14">
        <f t="shared" ca="1" si="0"/>
        <v>0</v>
      </c>
      <c r="I53" s="17">
        <f t="shared" ca="1" si="4"/>
        <v>0</v>
      </c>
      <c r="J53" s="14">
        <f t="shared" ca="1" si="5"/>
        <v>0</v>
      </c>
      <c r="K53" s="3">
        <f t="shared" ca="1" si="7"/>
        <v>47</v>
      </c>
      <c r="L53" s="3"/>
    </row>
    <row r="54" spans="3:12" x14ac:dyDescent="0.3">
      <c r="C54" s="2">
        <v>43</v>
      </c>
      <c r="D54" s="16">
        <f t="shared" ca="1" si="6"/>
        <v>46784</v>
      </c>
      <c r="E54" s="14">
        <f t="shared" ca="1" si="1"/>
        <v>0</v>
      </c>
      <c r="F54" s="4">
        <f t="shared" ca="1" si="2"/>
        <v>0</v>
      </c>
      <c r="G54" s="4">
        <f t="shared" ca="1" si="3"/>
        <v>0</v>
      </c>
      <c r="H54" s="14">
        <f t="shared" ca="1" si="0"/>
        <v>0</v>
      </c>
      <c r="I54" s="17">
        <f t="shared" ca="1" si="4"/>
        <v>0</v>
      </c>
      <c r="J54" s="14">
        <f t="shared" ca="1" si="5"/>
        <v>0</v>
      </c>
      <c r="K54" s="3">
        <f t="shared" ca="1" si="7"/>
        <v>47</v>
      </c>
      <c r="L54" s="3"/>
    </row>
    <row r="55" spans="3:12" x14ac:dyDescent="0.3">
      <c r="C55" s="2">
        <v>44</v>
      </c>
      <c r="D55" s="16">
        <f t="shared" ca="1" si="6"/>
        <v>46813</v>
      </c>
      <c r="E55" s="14">
        <f t="shared" ca="1" si="1"/>
        <v>0</v>
      </c>
      <c r="F55" s="4">
        <f t="shared" ca="1" si="2"/>
        <v>0</v>
      </c>
      <c r="G55" s="4">
        <f t="shared" ca="1" si="3"/>
        <v>0</v>
      </c>
      <c r="H55" s="14">
        <f t="shared" ca="1" si="0"/>
        <v>0</v>
      </c>
      <c r="I55" s="17">
        <f t="shared" ca="1" si="4"/>
        <v>0</v>
      </c>
      <c r="J55" s="14">
        <f t="shared" ca="1" si="5"/>
        <v>0</v>
      </c>
      <c r="K55" s="3">
        <f t="shared" ca="1" si="7"/>
        <v>47</v>
      </c>
      <c r="L55" s="3"/>
    </row>
    <row r="56" spans="3:12" x14ac:dyDescent="0.3">
      <c r="C56" s="2">
        <v>45</v>
      </c>
      <c r="D56" s="16">
        <f t="shared" ca="1" si="6"/>
        <v>46844</v>
      </c>
      <c r="E56" s="14">
        <f t="shared" ca="1" si="1"/>
        <v>0</v>
      </c>
      <c r="F56" s="4">
        <f t="shared" ca="1" si="2"/>
        <v>0</v>
      </c>
      <c r="G56" s="4">
        <f t="shared" ca="1" si="3"/>
        <v>0</v>
      </c>
      <c r="H56" s="14">
        <f t="shared" ca="1" si="0"/>
        <v>0</v>
      </c>
      <c r="I56" s="17">
        <f t="shared" ca="1" si="4"/>
        <v>0</v>
      </c>
      <c r="J56" s="14">
        <f t="shared" ca="1" si="5"/>
        <v>0</v>
      </c>
      <c r="K56" s="3">
        <f t="shared" ca="1" si="7"/>
        <v>47</v>
      </c>
      <c r="L56" s="3"/>
    </row>
    <row r="57" spans="3:12" x14ac:dyDescent="0.3">
      <c r="C57" s="2">
        <v>46</v>
      </c>
      <c r="D57" s="16">
        <f t="shared" ca="1" si="6"/>
        <v>46874</v>
      </c>
      <c r="E57" s="14">
        <f t="shared" ca="1" si="1"/>
        <v>0</v>
      </c>
      <c r="F57" s="4">
        <f t="shared" ca="1" si="2"/>
        <v>0</v>
      </c>
      <c r="G57" s="4">
        <f t="shared" ca="1" si="3"/>
        <v>0</v>
      </c>
      <c r="H57" s="14">
        <f t="shared" ca="1" si="0"/>
        <v>0</v>
      </c>
      <c r="I57" s="17">
        <f t="shared" ca="1" si="4"/>
        <v>0</v>
      </c>
      <c r="J57" s="14">
        <f t="shared" ca="1" si="5"/>
        <v>0</v>
      </c>
      <c r="K57" s="3">
        <f t="shared" ca="1" si="7"/>
        <v>47</v>
      </c>
      <c r="L57" s="3"/>
    </row>
    <row r="58" spans="3:12" x14ac:dyDescent="0.3">
      <c r="C58" s="2">
        <v>47</v>
      </c>
      <c r="D58" s="16">
        <f t="shared" ca="1" si="6"/>
        <v>46905</v>
      </c>
      <c r="E58" s="14">
        <f t="shared" ca="1" si="1"/>
        <v>0</v>
      </c>
      <c r="F58" s="4">
        <f t="shared" ca="1" si="2"/>
        <v>0</v>
      </c>
      <c r="G58" s="4">
        <f t="shared" ca="1" si="3"/>
        <v>0</v>
      </c>
      <c r="H58" s="14">
        <f t="shared" ca="1" si="0"/>
        <v>0</v>
      </c>
      <c r="I58" s="17">
        <f t="shared" ca="1" si="4"/>
        <v>0</v>
      </c>
      <c r="J58" s="14">
        <f t="shared" ca="1" si="5"/>
        <v>0</v>
      </c>
      <c r="K58" s="3">
        <f t="shared" ca="1" si="7"/>
        <v>47</v>
      </c>
      <c r="L58" s="3"/>
    </row>
    <row r="59" spans="3:12" x14ac:dyDescent="0.3">
      <c r="C59" s="2">
        <v>48</v>
      </c>
      <c r="D59" s="16">
        <f t="shared" ca="1" si="6"/>
        <v>46935</v>
      </c>
      <c r="E59" s="14">
        <f t="shared" ca="1" si="1"/>
        <v>0</v>
      </c>
      <c r="F59" s="4">
        <f t="shared" ca="1" si="2"/>
        <v>0</v>
      </c>
      <c r="G59" s="4">
        <f t="shared" ca="1" si="3"/>
        <v>0</v>
      </c>
      <c r="H59" s="14">
        <f t="shared" ca="1" si="0"/>
        <v>0</v>
      </c>
      <c r="I59" s="17">
        <f t="shared" ca="1" si="4"/>
        <v>0</v>
      </c>
      <c r="J59" s="14">
        <f t="shared" ca="1" si="5"/>
        <v>0</v>
      </c>
      <c r="K59" s="3">
        <f t="shared" ca="1" si="7"/>
        <v>48</v>
      </c>
      <c r="L59" s="3"/>
    </row>
    <row r="60" spans="3:12" x14ac:dyDescent="0.3">
      <c r="C60" s="2">
        <v>49</v>
      </c>
      <c r="D60" s="16">
        <f t="shared" ca="1" si="6"/>
        <v>46966</v>
      </c>
      <c r="E60" s="14">
        <f t="shared" ca="1" si="1"/>
        <v>0</v>
      </c>
      <c r="F60" s="4">
        <f t="shared" ca="1" si="2"/>
        <v>0</v>
      </c>
      <c r="G60" s="4">
        <f t="shared" ca="1" si="3"/>
        <v>0</v>
      </c>
      <c r="H60" s="14">
        <f t="shared" ca="1" si="0"/>
        <v>0</v>
      </c>
      <c r="I60" s="17">
        <f t="shared" ca="1" si="4"/>
        <v>0</v>
      </c>
      <c r="J60" s="14">
        <f t="shared" ca="1" si="5"/>
        <v>0</v>
      </c>
      <c r="K60" s="3">
        <f t="shared" ca="1" si="7"/>
        <v>48</v>
      </c>
      <c r="L60" s="3"/>
    </row>
    <row r="61" spans="3:12" x14ac:dyDescent="0.3">
      <c r="C61" s="2">
        <v>50</v>
      </c>
      <c r="D61" s="16">
        <f t="shared" ca="1" si="6"/>
        <v>46997</v>
      </c>
      <c r="E61" s="14">
        <f t="shared" ca="1" si="1"/>
        <v>0</v>
      </c>
      <c r="F61" s="4">
        <f t="shared" ca="1" si="2"/>
        <v>0</v>
      </c>
      <c r="G61" s="4">
        <f t="shared" ca="1" si="3"/>
        <v>0</v>
      </c>
      <c r="H61" s="14">
        <f t="shared" ca="1" si="0"/>
        <v>0</v>
      </c>
      <c r="I61" s="17">
        <f t="shared" ca="1" si="4"/>
        <v>0</v>
      </c>
      <c r="J61" s="14">
        <f t="shared" ca="1" si="5"/>
        <v>0</v>
      </c>
      <c r="K61" s="3">
        <f t="shared" ca="1" si="7"/>
        <v>48</v>
      </c>
      <c r="L61" s="3"/>
    </row>
    <row r="62" spans="3:12" x14ac:dyDescent="0.3">
      <c r="C62" s="2">
        <v>51</v>
      </c>
      <c r="D62" s="16">
        <f t="shared" ca="1" si="6"/>
        <v>47027</v>
      </c>
      <c r="E62" s="14">
        <f t="shared" ca="1" si="1"/>
        <v>0</v>
      </c>
      <c r="F62" s="4">
        <f t="shared" ca="1" si="2"/>
        <v>0</v>
      </c>
      <c r="G62" s="4">
        <f t="shared" ca="1" si="3"/>
        <v>0</v>
      </c>
      <c r="H62" s="14">
        <f t="shared" ca="1" si="0"/>
        <v>0</v>
      </c>
      <c r="I62" s="17">
        <f t="shared" ca="1" si="4"/>
        <v>0</v>
      </c>
      <c r="J62" s="14">
        <f t="shared" ca="1" si="5"/>
        <v>0</v>
      </c>
      <c r="K62" s="3">
        <f t="shared" ca="1" si="7"/>
        <v>48</v>
      </c>
      <c r="L62" s="3"/>
    </row>
    <row r="63" spans="3:12" x14ac:dyDescent="0.3">
      <c r="C63" s="2">
        <v>52</v>
      </c>
      <c r="D63" s="16">
        <f t="shared" ca="1" si="6"/>
        <v>47058</v>
      </c>
      <c r="E63" s="14">
        <f t="shared" ca="1" si="1"/>
        <v>0</v>
      </c>
      <c r="F63" s="4">
        <f t="shared" ca="1" si="2"/>
        <v>0</v>
      </c>
      <c r="G63" s="4">
        <f t="shared" ca="1" si="3"/>
        <v>0</v>
      </c>
      <c r="H63" s="14">
        <f t="shared" ca="1" si="0"/>
        <v>0</v>
      </c>
      <c r="I63" s="17">
        <f t="shared" ca="1" si="4"/>
        <v>0</v>
      </c>
      <c r="J63" s="14">
        <f t="shared" ca="1" si="5"/>
        <v>0</v>
      </c>
      <c r="K63" s="3">
        <f t="shared" ca="1" si="7"/>
        <v>48</v>
      </c>
      <c r="L63" s="3"/>
    </row>
    <row r="64" spans="3:12" x14ac:dyDescent="0.3">
      <c r="C64" s="2">
        <v>53</v>
      </c>
      <c r="D64" s="16">
        <f t="shared" ca="1" si="6"/>
        <v>47088</v>
      </c>
      <c r="E64" s="14">
        <f t="shared" ca="1" si="1"/>
        <v>0</v>
      </c>
      <c r="F64" s="4">
        <f t="shared" ca="1" si="2"/>
        <v>0</v>
      </c>
      <c r="G64" s="4">
        <f t="shared" ca="1" si="3"/>
        <v>0</v>
      </c>
      <c r="H64" s="14">
        <f t="shared" ca="1" si="0"/>
        <v>0</v>
      </c>
      <c r="I64" s="17">
        <f t="shared" ca="1" si="4"/>
        <v>0</v>
      </c>
      <c r="J64" s="14">
        <f t="shared" ca="1" si="5"/>
        <v>0</v>
      </c>
      <c r="K64" s="3">
        <f t="shared" ca="1" si="7"/>
        <v>48</v>
      </c>
      <c r="L64" s="3"/>
    </row>
    <row r="65" spans="3:12" x14ac:dyDescent="0.3">
      <c r="C65" s="2">
        <v>54</v>
      </c>
      <c r="D65" s="16">
        <f t="shared" ca="1" si="6"/>
        <v>47119</v>
      </c>
      <c r="E65" s="14">
        <f t="shared" ca="1" si="1"/>
        <v>0</v>
      </c>
      <c r="F65" s="4">
        <f t="shared" ca="1" si="2"/>
        <v>0</v>
      </c>
      <c r="G65" s="4">
        <f t="shared" ca="1" si="3"/>
        <v>0</v>
      </c>
      <c r="H65" s="14">
        <f t="shared" ca="1" si="0"/>
        <v>0</v>
      </c>
      <c r="I65" s="17">
        <f t="shared" ca="1" si="4"/>
        <v>0</v>
      </c>
      <c r="J65" s="14">
        <f t="shared" ca="1" si="5"/>
        <v>0</v>
      </c>
      <c r="K65" s="3">
        <f t="shared" ca="1" si="7"/>
        <v>48</v>
      </c>
      <c r="L65" s="3"/>
    </row>
    <row r="66" spans="3:12" x14ac:dyDescent="0.3">
      <c r="C66" s="2">
        <v>55</v>
      </c>
      <c r="D66" s="16">
        <f t="shared" ca="1" si="6"/>
        <v>47150</v>
      </c>
      <c r="E66" s="14">
        <f t="shared" ca="1" si="1"/>
        <v>0</v>
      </c>
      <c r="F66" s="4">
        <f t="shared" ca="1" si="2"/>
        <v>0</v>
      </c>
      <c r="G66" s="4">
        <f t="shared" ca="1" si="3"/>
        <v>0</v>
      </c>
      <c r="H66" s="14">
        <f t="shared" ca="1" si="0"/>
        <v>0</v>
      </c>
      <c r="I66" s="17">
        <f t="shared" ca="1" si="4"/>
        <v>0</v>
      </c>
      <c r="J66" s="14">
        <f t="shared" ca="1" si="5"/>
        <v>0</v>
      </c>
      <c r="K66" s="3">
        <f t="shared" ca="1" si="7"/>
        <v>48</v>
      </c>
      <c r="L66" s="3"/>
    </row>
    <row r="67" spans="3:12" x14ac:dyDescent="0.3">
      <c r="C67" s="2">
        <v>56</v>
      </c>
      <c r="D67" s="16">
        <f t="shared" ca="1" si="6"/>
        <v>47178</v>
      </c>
      <c r="E67" s="14">
        <f t="shared" ca="1" si="1"/>
        <v>0</v>
      </c>
      <c r="F67" s="4">
        <f t="shared" ca="1" si="2"/>
        <v>0</v>
      </c>
      <c r="G67" s="4">
        <f t="shared" ca="1" si="3"/>
        <v>0</v>
      </c>
      <c r="H67" s="14">
        <f t="shared" ca="1" si="0"/>
        <v>0</v>
      </c>
      <c r="I67" s="17">
        <f t="shared" ca="1" si="4"/>
        <v>0</v>
      </c>
      <c r="J67" s="14">
        <f t="shared" ca="1" si="5"/>
        <v>0</v>
      </c>
      <c r="K67" s="3">
        <f t="shared" ca="1" si="7"/>
        <v>48</v>
      </c>
      <c r="L67" s="3"/>
    </row>
    <row r="68" spans="3:12" x14ac:dyDescent="0.3">
      <c r="C68" s="2">
        <v>57</v>
      </c>
      <c r="D68" s="16">
        <f t="shared" ca="1" si="6"/>
        <v>47209</v>
      </c>
      <c r="E68" s="14">
        <f t="shared" ca="1" si="1"/>
        <v>0</v>
      </c>
      <c r="F68" s="4">
        <f t="shared" ca="1" si="2"/>
        <v>0</v>
      </c>
      <c r="G68" s="4">
        <f t="shared" ca="1" si="3"/>
        <v>0</v>
      </c>
      <c r="H68" s="14">
        <f t="shared" ca="1" si="0"/>
        <v>0</v>
      </c>
      <c r="I68" s="17">
        <f t="shared" ca="1" si="4"/>
        <v>0</v>
      </c>
      <c r="J68" s="14">
        <f t="shared" ca="1" si="5"/>
        <v>0</v>
      </c>
      <c r="K68" s="3">
        <f t="shared" ca="1" si="7"/>
        <v>48</v>
      </c>
      <c r="L68" s="3"/>
    </row>
    <row r="69" spans="3:12" x14ac:dyDescent="0.3">
      <c r="C69" s="2">
        <v>58</v>
      </c>
      <c r="D69" s="16">
        <f t="shared" ca="1" si="6"/>
        <v>47239</v>
      </c>
      <c r="E69" s="14">
        <f t="shared" ca="1" si="1"/>
        <v>0</v>
      </c>
      <c r="F69" s="4">
        <f t="shared" ca="1" si="2"/>
        <v>0</v>
      </c>
      <c r="G69" s="4">
        <f t="shared" ca="1" si="3"/>
        <v>0</v>
      </c>
      <c r="H69" s="14">
        <f t="shared" ca="1" si="0"/>
        <v>0</v>
      </c>
      <c r="I69" s="17">
        <f t="shared" ca="1" si="4"/>
        <v>0</v>
      </c>
      <c r="J69" s="14">
        <f t="shared" ca="1" si="5"/>
        <v>0</v>
      </c>
      <c r="K69" s="3">
        <f t="shared" ca="1" si="7"/>
        <v>48</v>
      </c>
      <c r="L69" s="3"/>
    </row>
    <row r="70" spans="3:12" x14ac:dyDescent="0.3">
      <c r="C70" s="2">
        <v>59</v>
      </c>
      <c r="D70" s="16">
        <f t="shared" ca="1" si="6"/>
        <v>47270</v>
      </c>
      <c r="E70" s="14">
        <f t="shared" ca="1" si="1"/>
        <v>0</v>
      </c>
      <c r="F70" s="4">
        <f t="shared" ca="1" si="2"/>
        <v>0</v>
      </c>
      <c r="G70" s="4">
        <f t="shared" ca="1" si="3"/>
        <v>0</v>
      </c>
      <c r="H70" s="14">
        <f t="shared" ca="1" si="0"/>
        <v>0</v>
      </c>
      <c r="I70" s="17">
        <f t="shared" ca="1" si="4"/>
        <v>0</v>
      </c>
      <c r="J70" s="14">
        <f t="shared" ca="1" si="5"/>
        <v>0</v>
      </c>
      <c r="K70" s="3">
        <f t="shared" ca="1" si="7"/>
        <v>48</v>
      </c>
      <c r="L70" s="3"/>
    </row>
    <row r="71" spans="3:12" x14ac:dyDescent="0.3">
      <c r="C71" s="2">
        <v>60</v>
      </c>
      <c r="D71" s="16">
        <f t="shared" ca="1" si="6"/>
        <v>47300</v>
      </c>
      <c r="E71" s="14">
        <f t="shared" ca="1" si="1"/>
        <v>0</v>
      </c>
      <c r="F71" s="4">
        <f t="shared" ca="1" si="2"/>
        <v>0</v>
      </c>
      <c r="G71" s="4">
        <f t="shared" ca="1" si="3"/>
        <v>0</v>
      </c>
      <c r="H71" s="14">
        <f t="shared" ca="1" si="0"/>
        <v>0</v>
      </c>
      <c r="I71" s="17">
        <f t="shared" ca="1" si="4"/>
        <v>0</v>
      </c>
      <c r="J71" s="14">
        <f t="shared" ca="1" si="5"/>
        <v>0</v>
      </c>
      <c r="K71" s="3">
        <f t="shared" ca="1" si="7"/>
        <v>49</v>
      </c>
      <c r="L71" s="3"/>
    </row>
    <row r="72" spans="3:12" x14ac:dyDescent="0.3">
      <c r="C72" s="2">
        <v>61</v>
      </c>
      <c r="D72" s="16">
        <f t="shared" ca="1" si="6"/>
        <v>47331</v>
      </c>
      <c r="E72" s="14">
        <f t="shared" ca="1" si="1"/>
        <v>0</v>
      </c>
      <c r="F72" s="4">
        <f t="shared" ca="1" si="2"/>
        <v>0</v>
      </c>
      <c r="G72" s="4">
        <f t="shared" ca="1" si="3"/>
        <v>0</v>
      </c>
      <c r="H72" s="14">
        <f t="shared" ca="1" si="0"/>
        <v>0</v>
      </c>
      <c r="I72" s="17">
        <f t="shared" ca="1" si="4"/>
        <v>0</v>
      </c>
      <c r="J72" s="14">
        <f t="shared" ca="1" si="5"/>
        <v>0</v>
      </c>
      <c r="K72" s="3">
        <f t="shared" ca="1" si="7"/>
        <v>49</v>
      </c>
      <c r="L72" s="3"/>
    </row>
    <row r="73" spans="3:12" x14ac:dyDescent="0.3">
      <c r="C73" s="2">
        <v>62</v>
      </c>
      <c r="D73" s="16">
        <f t="shared" ca="1" si="6"/>
        <v>47362</v>
      </c>
      <c r="E73" s="14">
        <f t="shared" ca="1" si="1"/>
        <v>0</v>
      </c>
      <c r="F73" s="4">
        <f t="shared" ca="1" si="2"/>
        <v>0</v>
      </c>
      <c r="G73" s="4">
        <f t="shared" ca="1" si="3"/>
        <v>0</v>
      </c>
      <c r="H73" s="14">
        <f t="shared" ca="1" si="0"/>
        <v>0</v>
      </c>
      <c r="I73" s="17">
        <f t="shared" ca="1" si="4"/>
        <v>0</v>
      </c>
      <c r="J73" s="14">
        <f t="shared" ca="1" si="5"/>
        <v>0</v>
      </c>
      <c r="K73" s="3">
        <f t="shared" ca="1" si="7"/>
        <v>49</v>
      </c>
      <c r="L73" s="3"/>
    </row>
    <row r="74" spans="3:12" x14ac:dyDescent="0.3">
      <c r="C74" s="2">
        <v>63</v>
      </c>
      <c r="D74" s="16">
        <f t="shared" ca="1" si="6"/>
        <v>47392</v>
      </c>
      <c r="E74" s="14">
        <f t="shared" ca="1" si="1"/>
        <v>0</v>
      </c>
      <c r="F74" s="4">
        <f t="shared" ca="1" si="2"/>
        <v>0</v>
      </c>
      <c r="G74" s="4">
        <f t="shared" ca="1" si="3"/>
        <v>0</v>
      </c>
      <c r="H74" s="14">
        <f t="shared" ca="1" si="0"/>
        <v>0</v>
      </c>
      <c r="I74" s="17">
        <f t="shared" ca="1" si="4"/>
        <v>0</v>
      </c>
      <c r="J74" s="14">
        <f t="shared" ca="1" si="5"/>
        <v>0</v>
      </c>
      <c r="K74" s="3">
        <f t="shared" ca="1" si="7"/>
        <v>49</v>
      </c>
      <c r="L74" s="3"/>
    </row>
    <row r="75" spans="3:12" x14ac:dyDescent="0.3">
      <c r="C75" s="2">
        <v>64</v>
      </c>
      <c r="D75" s="16">
        <f t="shared" ca="1" si="6"/>
        <v>47423</v>
      </c>
      <c r="E75" s="14">
        <f t="shared" ca="1" si="1"/>
        <v>0</v>
      </c>
      <c r="F75" s="4">
        <f t="shared" ca="1" si="2"/>
        <v>0</v>
      </c>
      <c r="G75" s="4">
        <f t="shared" ca="1" si="3"/>
        <v>0</v>
      </c>
      <c r="H75" s="14">
        <f t="shared" ca="1" si="0"/>
        <v>0</v>
      </c>
      <c r="I75" s="17">
        <f t="shared" ca="1" si="4"/>
        <v>0</v>
      </c>
      <c r="J75" s="14">
        <f t="shared" ca="1" si="5"/>
        <v>0</v>
      </c>
      <c r="K75" s="3">
        <f t="shared" ca="1" si="7"/>
        <v>49</v>
      </c>
      <c r="L75" s="3"/>
    </row>
    <row r="76" spans="3:12" x14ac:dyDescent="0.3">
      <c r="C76" s="2">
        <v>65</v>
      </c>
      <c r="D76" s="16">
        <f t="shared" ca="1" si="6"/>
        <v>47453</v>
      </c>
      <c r="E76" s="14">
        <f t="shared" ca="1" si="1"/>
        <v>0</v>
      </c>
      <c r="F76" s="4">
        <f t="shared" ca="1" si="2"/>
        <v>0</v>
      </c>
      <c r="G76" s="4">
        <f t="shared" ca="1" si="3"/>
        <v>0</v>
      </c>
      <c r="H76" s="14">
        <f t="shared" ref="H76:H139" ca="1" si="8">(E76*($B$7/12))</f>
        <v>0</v>
      </c>
      <c r="I76" s="17">
        <f t="shared" ca="1" si="4"/>
        <v>0</v>
      </c>
      <c r="J76" s="14">
        <f t="shared" ca="1" si="5"/>
        <v>0</v>
      </c>
      <c r="K76" s="3">
        <f t="shared" ca="1" si="7"/>
        <v>49</v>
      </c>
      <c r="L76" s="3"/>
    </row>
    <row r="77" spans="3:12" x14ac:dyDescent="0.3">
      <c r="C77" s="2">
        <v>66</v>
      </c>
      <c r="D77" s="16">
        <f t="shared" ref="D77:D140" ca="1" si="9">EOMONTH(D76,0)+1</f>
        <v>47484</v>
      </c>
      <c r="E77" s="14">
        <f t="shared" ref="E77:E140" ca="1" si="10">J76</f>
        <v>0</v>
      </c>
      <c r="F77" s="4">
        <f t="shared" ref="F77:F140" ca="1" si="11">IF(E77&gt;$B$9,$B$9,(E77+(E77*(($B$7/12)))))</f>
        <v>0</v>
      </c>
      <c r="G77" s="4">
        <f t="shared" ref="G77:G140" ca="1" si="12">IF(E77&lt;$E$8,0,IF(D77&lt;TODAY(),0,IF(E77-F77&lt;$E$8,0,$E$8)))</f>
        <v>0</v>
      </c>
      <c r="H77" s="14">
        <f t="shared" ca="1" si="8"/>
        <v>0</v>
      </c>
      <c r="I77" s="17">
        <f t="shared" ref="I77:I140" ca="1" si="13">(F77-H77)+G77</f>
        <v>0</v>
      </c>
      <c r="J77" s="14">
        <f t="shared" ref="J77:J140" ca="1" si="14">E77-I77</f>
        <v>0</v>
      </c>
      <c r="K77" s="3">
        <f t="shared" ca="1" si="7"/>
        <v>49</v>
      </c>
      <c r="L77" s="3"/>
    </row>
    <row r="78" spans="3:12" x14ac:dyDescent="0.3">
      <c r="C78" s="2">
        <v>67</v>
      </c>
      <c r="D78" s="16">
        <f t="shared" ca="1" si="9"/>
        <v>47515</v>
      </c>
      <c r="E78" s="14">
        <f t="shared" ca="1" si="10"/>
        <v>0</v>
      </c>
      <c r="F78" s="4">
        <f t="shared" ca="1" si="11"/>
        <v>0</v>
      </c>
      <c r="G78" s="4">
        <f t="shared" ca="1" si="12"/>
        <v>0</v>
      </c>
      <c r="H78" s="14">
        <f t="shared" ca="1" si="8"/>
        <v>0</v>
      </c>
      <c r="I78" s="17">
        <f t="shared" ca="1" si="13"/>
        <v>0</v>
      </c>
      <c r="J78" s="14">
        <f t="shared" ca="1" si="14"/>
        <v>0</v>
      </c>
      <c r="K78" s="3">
        <f t="shared" ref="K78:K141" ca="1" si="15">ROUNDDOWN(((D78-$E$3)/365.25),0)</f>
        <v>49</v>
      </c>
      <c r="L78" s="3"/>
    </row>
    <row r="79" spans="3:12" x14ac:dyDescent="0.3">
      <c r="C79" s="2">
        <v>68</v>
      </c>
      <c r="D79" s="16">
        <f t="shared" ca="1" si="9"/>
        <v>47543</v>
      </c>
      <c r="E79" s="14">
        <f t="shared" ca="1" si="10"/>
        <v>0</v>
      </c>
      <c r="F79" s="4">
        <f t="shared" ca="1" si="11"/>
        <v>0</v>
      </c>
      <c r="G79" s="4">
        <f t="shared" ca="1" si="12"/>
        <v>0</v>
      </c>
      <c r="H79" s="14">
        <f t="shared" ca="1" si="8"/>
        <v>0</v>
      </c>
      <c r="I79" s="17">
        <f t="shared" ca="1" si="13"/>
        <v>0</v>
      </c>
      <c r="J79" s="14">
        <f t="shared" ca="1" si="14"/>
        <v>0</v>
      </c>
      <c r="K79" s="3">
        <f t="shared" ca="1" si="15"/>
        <v>49</v>
      </c>
      <c r="L79" s="3"/>
    </row>
    <row r="80" spans="3:12" x14ac:dyDescent="0.3">
      <c r="C80" s="2">
        <v>69</v>
      </c>
      <c r="D80" s="16">
        <f t="shared" ca="1" si="9"/>
        <v>47574</v>
      </c>
      <c r="E80" s="14">
        <f t="shared" ca="1" si="10"/>
        <v>0</v>
      </c>
      <c r="F80" s="4">
        <f t="shared" ca="1" si="11"/>
        <v>0</v>
      </c>
      <c r="G80" s="4">
        <f t="shared" ca="1" si="12"/>
        <v>0</v>
      </c>
      <c r="H80" s="14">
        <f t="shared" ca="1" si="8"/>
        <v>0</v>
      </c>
      <c r="I80" s="17">
        <f t="shared" ca="1" si="13"/>
        <v>0</v>
      </c>
      <c r="J80" s="14">
        <f t="shared" ca="1" si="14"/>
        <v>0</v>
      </c>
      <c r="K80" s="3">
        <f t="shared" ca="1" si="15"/>
        <v>49</v>
      </c>
      <c r="L80" s="3"/>
    </row>
    <row r="81" spans="3:12" x14ac:dyDescent="0.3">
      <c r="C81" s="2">
        <v>70</v>
      </c>
      <c r="D81" s="16">
        <f t="shared" ca="1" si="9"/>
        <v>47604</v>
      </c>
      <c r="E81" s="14">
        <f t="shared" ca="1" si="10"/>
        <v>0</v>
      </c>
      <c r="F81" s="4">
        <f t="shared" ca="1" si="11"/>
        <v>0</v>
      </c>
      <c r="G81" s="4">
        <f t="shared" ca="1" si="12"/>
        <v>0</v>
      </c>
      <c r="H81" s="14">
        <f t="shared" ca="1" si="8"/>
        <v>0</v>
      </c>
      <c r="I81" s="17">
        <f t="shared" ca="1" si="13"/>
        <v>0</v>
      </c>
      <c r="J81" s="14">
        <f t="shared" ca="1" si="14"/>
        <v>0</v>
      </c>
      <c r="K81" s="3">
        <f t="shared" ca="1" si="15"/>
        <v>49</v>
      </c>
      <c r="L81" s="3"/>
    </row>
    <row r="82" spans="3:12" x14ac:dyDescent="0.3">
      <c r="C82" s="2">
        <v>71</v>
      </c>
      <c r="D82" s="16">
        <f t="shared" ca="1" si="9"/>
        <v>47635</v>
      </c>
      <c r="E82" s="14">
        <f t="shared" ca="1" si="10"/>
        <v>0</v>
      </c>
      <c r="F82" s="4">
        <f t="shared" ca="1" si="11"/>
        <v>0</v>
      </c>
      <c r="G82" s="4">
        <f t="shared" ca="1" si="12"/>
        <v>0</v>
      </c>
      <c r="H82" s="14">
        <f t="shared" ca="1" si="8"/>
        <v>0</v>
      </c>
      <c r="I82" s="17">
        <f t="shared" ca="1" si="13"/>
        <v>0</v>
      </c>
      <c r="J82" s="14">
        <f t="shared" ca="1" si="14"/>
        <v>0</v>
      </c>
      <c r="K82" s="3">
        <f t="shared" ca="1" si="15"/>
        <v>49</v>
      </c>
      <c r="L82" s="3"/>
    </row>
    <row r="83" spans="3:12" x14ac:dyDescent="0.3">
      <c r="C83" s="2">
        <v>72</v>
      </c>
      <c r="D83" s="16">
        <f t="shared" ca="1" si="9"/>
        <v>47665</v>
      </c>
      <c r="E83" s="14">
        <f t="shared" ca="1" si="10"/>
        <v>0</v>
      </c>
      <c r="F83" s="4">
        <f t="shared" ca="1" si="11"/>
        <v>0</v>
      </c>
      <c r="G83" s="4">
        <f t="shared" ca="1" si="12"/>
        <v>0</v>
      </c>
      <c r="H83" s="14">
        <f t="shared" ca="1" si="8"/>
        <v>0</v>
      </c>
      <c r="I83" s="17">
        <f t="shared" ca="1" si="13"/>
        <v>0</v>
      </c>
      <c r="J83" s="14">
        <f t="shared" ca="1" si="14"/>
        <v>0</v>
      </c>
      <c r="K83" s="3">
        <f t="shared" ca="1" si="15"/>
        <v>50</v>
      </c>
      <c r="L83" s="3"/>
    </row>
    <row r="84" spans="3:12" x14ac:dyDescent="0.3">
      <c r="C84" s="2">
        <v>73</v>
      </c>
      <c r="D84" s="16">
        <f t="shared" ca="1" si="9"/>
        <v>47696</v>
      </c>
      <c r="E84" s="14">
        <f t="shared" ca="1" si="10"/>
        <v>0</v>
      </c>
      <c r="F84" s="4">
        <f t="shared" ca="1" si="11"/>
        <v>0</v>
      </c>
      <c r="G84" s="4">
        <f t="shared" ca="1" si="12"/>
        <v>0</v>
      </c>
      <c r="H84" s="14">
        <f t="shared" ca="1" si="8"/>
        <v>0</v>
      </c>
      <c r="I84" s="17">
        <f t="shared" ca="1" si="13"/>
        <v>0</v>
      </c>
      <c r="J84" s="14">
        <f t="shared" ca="1" si="14"/>
        <v>0</v>
      </c>
      <c r="K84" s="3">
        <f t="shared" ca="1" si="15"/>
        <v>50</v>
      </c>
      <c r="L84" s="3"/>
    </row>
    <row r="85" spans="3:12" x14ac:dyDescent="0.3">
      <c r="C85" s="2">
        <v>74</v>
      </c>
      <c r="D85" s="16">
        <f t="shared" ca="1" si="9"/>
        <v>47727</v>
      </c>
      <c r="E85" s="14">
        <f t="shared" ca="1" si="10"/>
        <v>0</v>
      </c>
      <c r="F85" s="4">
        <f t="shared" ca="1" si="11"/>
        <v>0</v>
      </c>
      <c r="G85" s="4">
        <f t="shared" ca="1" si="12"/>
        <v>0</v>
      </c>
      <c r="H85" s="14">
        <f t="shared" ca="1" si="8"/>
        <v>0</v>
      </c>
      <c r="I85" s="17">
        <f t="shared" ca="1" si="13"/>
        <v>0</v>
      </c>
      <c r="J85" s="14">
        <f t="shared" ca="1" si="14"/>
        <v>0</v>
      </c>
      <c r="K85" s="3">
        <f t="shared" ca="1" si="15"/>
        <v>50</v>
      </c>
      <c r="L85" s="3"/>
    </row>
    <row r="86" spans="3:12" x14ac:dyDescent="0.3">
      <c r="C86" s="2">
        <v>75</v>
      </c>
      <c r="D86" s="16">
        <f t="shared" ca="1" si="9"/>
        <v>47757</v>
      </c>
      <c r="E86" s="14">
        <f t="shared" ca="1" si="10"/>
        <v>0</v>
      </c>
      <c r="F86" s="4">
        <f t="shared" ca="1" si="11"/>
        <v>0</v>
      </c>
      <c r="G86" s="4">
        <f t="shared" ca="1" si="12"/>
        <v>0</v>
      </c>
      <c r="H86" s="14">
        <f t="shared" ca="1" si="8"/>
        <v>0</v>
      </c>
      <c r="I86" s="17">
        <f t="shared" ca="1" si="13"/>
        <v>0</v>
      </c>
      <c r="J86" s="14">
        <f t="shared" ca="1" si="14"/>
        <v>0</v>
      </c>
      <c r="K86" s="3">
        <f t="shared" ca="1" si="15"/>
        <v>50</v>
      </c>
      <c r="L86" s="3"/>
    </row>
    <row r="87" spans="3:12" x14ac:dyDescent="0.3">
      <c r="C87" s="2">
        <v>76</v>
      </c>
      <c r="D87" s="16">
        <f t="shared" ca="1" si="9"/>
        <v>47788</v>
      </c>
      <c r="E87" s="14">
        <f t="shared" ca="1" si="10"/>
        <v>0</v>
      </c>
      <c r="F87" s="4">
        <f t="shared" ca="1" si="11"/>
        <v>0</v>
      </c>
      <c r="G87" s="4">
        <f t="shared" ca="1" si="12"/>
        <v>0</v>
      </c>
      <c r="H87" s="14">
        <f t="shared" ca="1" si="8"/>
        <v>0</v>
      </c>
      <c r="I87" s="17">
        <f t="shared" ca="1" si="13"/>
        <v>0</v>
      </c>
      <c r="J87" s="14">
        <f t="shared" ca="1" si="14"/>
        <v>0</v>
      </c>
      <c r="K87" s="3">
        <f t="shared" ca="1" si="15"/>
        <v>50</v>
      </c>
      <c r="L87" s="3"/>
    </row>
    <row r="88" spans="3:12" x14ac:dyDescent="0.3">
      <c r="C88" s="2">
        <v>77</v>
      </c>
      <c r="D88" s="16">
        <f t="shared" ca="1" si="9"/>
        <v>47818</v>
      </c>
      <c r="E88" s="14">
        <f t="shared" ca="1" si="10"/>
        <v>0</v>
      </c>
      <c r="F88" s="4">
        <f t="shared" ca="1" si="11"/>
        <v>0</v>
      </c>
      <c r="G88" s="4">
        <f t="shared" ca="1" si="12"/>
        <v>0</v>
      </c>
      <c r="H88" s="14">
        <f t="shared" ca="1" si="8"/>
        <v>0</v>
      </c>
      <c r="I88" s="17">
        <f t="shared" ca="1" si="13"/>
        <v>0</v>
      </c>
      <c r="J88" s="14">
        <f t="shared" ca="1" si="14"/>
        <v>0</v>
      </c>
      <c r="K88" s="3">
        <f t="shared" ca="1" si="15"/>
        <v>50</v>
      </c>
      <c r="L88" s="3"/>
    </row>
    <row r="89" spans="3:12" x14ac:dyDescent="0.3">
      <c r="C89" s="2">
        <v>78</v>
      </c>
      <c r="D89" s="16">
        <f t="shared" ca="1" si="9"/>
        <v>47849</v>
      </c>
      <c r="E89" s="14">
        <f t="shared" ca="1" si="10"/>
        <v>0</v>
      </c>
      <c r="F89" s="4">
        <f t="shared" ca="1" si="11"/>
        <v>0</v>
      </c>
      <c r="G89" s="4">
        <f t="shared" ca="1" si="12"/>
        <v>0</v>
      </c>
      <c r="H89" s="14">
        <f t="shared" ca="1" si="8"/>
        <v>0</v>
      </c>
      <c r="I89" s="17">
        <f t="shared" ca="1" si="13"/>
        <v>0</v>
      </c>
      <c r="J89" s="14">
        <f t="shared" ca="1" si="14"/>
        <v>0</v>
      </c>
      <c r="K89" s="3">
        <f t="shared" ca="1" si="15"/>
        <v>50</v>
      </c>
      <c r="L89" s="3"/>
    </row>
    <row r="90" spans="3:12" x14ac:dyDescent="0.3">
      <c r="C90" s="2">
        <v>79</v>
      </c>
      <c r="D90" s="16">
        <f t="shared" ca="1" si="9"/>
        <v>47880</v>
      </c>
      <c r="E90" s="14">
        <f t="shared" ca="1" si="10"/>
        <v>0</v>
      </c>
      <c r="F90" s="4">
        <f t="shared" ca="1" si="11"/>
        <v>0</v>
      </c>
      <c r="G90" s="4">
        <f t="shared" ca="1" si="12"/>
        <v>0</v>
      </c>
      <c r="H90" s="14">
        <f t="shared" ca="1" si="8"/>
        <v>0</v>
      </c>
      <c r="I90" s="17">
        <f t="shared" ca="1" si="13"/>
        <v>0</v>
      </c>
      <c r="J90" s="14">
        <f t="shared" ca="1" si="14"/>
        <v>0</v>
      </c>
      <c r="K90" s="3">
        <f t="shared" ca="1" si="15"/>
        <v>50</v>
      </c>
      <c r="L90" s="3"/>
    </row>
    <row r="91" spans="3:12" x14ac:dyDescent="0.3">
      <c r="C91" s="2">
        <v>80</v>
      </c>
      <c r="D91" s="16">
        <f t="shared" ca="1" si="9"/>
        <v>47908</v>
      </c>
      <c r="E91" s="14">
        <f t="shared" ca="1" si="10"/>
        <v>0</v>
      </c>
      <c r="F91" s="4">
        <f t="shared" ca="1" si="11"/>
        <v>0</v>
      </c>
      <c r="G91" s="4">
        <f t="shared" ca="1" si="12"/>
        <v>0</v>
      </c>
      <c r="H91" s="14">
        <f t="shared" ca="1" si="8"/>
        <v>0</v>
      </c>
      <c r="I91" s="17">
        <f t="shared" ca="1" si="13"/>
        <v>0</v>
      </c>
      <c r="J91" s="14">
        <f t="shared" ca="1" si="14"/>
        <v>0</v>
      </c>
      <c r="K91" s="3">
        <f t="shared" ca="1" si="15"/>
        <v>50</v>
      </c>
      <c r="L91" s="3"/>
    </row>
    <row r="92" spans="3:12" x14ac:dyDescent="0.3">
      <c r="C92" s="2">
        <v>81</v>
      </c>
      <c r="D92" s="16">
        <f t="shared" ca="1" si="9"/>
        <v>47939</v>
      </c>
      <c r="E92" s="14">
        <f t="shared" ca="1" si="10"/>
        <v>0</v>
      </c>
      <c r="F92" s="4">
        <f t="shared" ca="1" si="11"/>
        <v>0</v>
      </c>
      <c r="G92" s="4">
        <f t="shared" ca="1" si="12"/>
        <v>0</v>
      </c>
      <c r="H92" s="14">
        <f t="shared" ca="1" si="8"/>
        <v>0</v>
      </c>
      <c r="I92" s="17">
        <f t="shared" ca="1" si="13"/>
        <v>0</v>
      </c>
      <c r="J92" s="14">
        <f t="shared" ca="1" si="14"/>
        <v>0</v>
      </c>
      <c r="K92" s="3">
        <f t="shared" ca="1" si="15"/>
        <v>50</v>
      </c>
      <c r="L92" s="3"/>
    </row>
    <row r="93" spans="3:12" x14ac:dyDescent="0.3">
      <c r="C93" s="2">
        <v>82</v>
      </c>
      <c r="D93" s="16">
        <f t="shared" ca="1" si="9"/>
        <v>47969</v>
      </c>
      <c r="E93" s="14">
        <f t="shared" ca="1" si="10"/>
        <v>0</v>
      </c>
      <c r="F93" s="4">
        <f t="shared" ca="1" si="11"/>
        <v>0</v>
      </c>
      <c r="G93" s="4">
        <f t="shared" ca="1" si="12"/>
        <v>0</v>
      </c>
      <c r="H93" s="14">
        <f t="shared" ca="1" si="8"/>
        <v>0</v>
      </c>
      <c r="I93" s="17">
        <f t="shared" ca="1" si="13"/>
        <v>0</v>
      </c>
      <c r="J93" s="14">
        <f t="shared" ca="1" si="14"/>
        <v>0</v>
      </c>
      <c r="K93" s="3">
        <f t="shared" ca="1" si="15"/>
        <v>50</v>
      </c>
      <c r="L93" s="3"/>
    </row>
    <row r="94" spans="3:12" x14ac:dyDescent="0.3">
      <c r="C94" s="2">
        <v>83</v>
      </c>
      <c r="D94" s="16">
        <f t="shared" ca="1" si="9"/>
        <v>48000</v>
      </c>
      <c r="E94" s="14">
        <f t="shared" ca="1" si="10"/>
        <v>0</v>
      </c>
      <c r="F94" s="4">
        <f t="shared" ca="1" si="11"/>
        <v>0</v>
      </c>
      <c r="G94" s="4">
        <f t="shared" ca="1" si="12"/>
        <v>0</v>
      </c>
      <c r="H94" s="14">
        <f t="shared" ca="1" si="8"/>
        <v>0</v>
      </c>
      <c r="I94" s="17">
        <f t="shared" ca="1" si="13"/>
        <v>0</v>
      </c>
      <c r="J94" s="14">
        <f t="shared" ca="1" si="14"/>
        <v>0</v>
      </c>
      <c r="K94" s="3">
        <f t="shared" ca="1" si="15"/>
        <v>50</v>
      </c>
      <c r="L94" s="3"/>
    </row>
    <row r="95" spans="3:12" x14ac:dyDescent="0.3">
      <c r="C95" s="2">
        <v>84</v>
      </c>
      <c r="D95" s="16">
        <f t="shared" ca="1" si="9"/>
        <v>48030</v>
      </c>
      <c r="E95" s="14">
        <f t="shared" ca="1" si="10"/>
        <v>0</v>
      </c>
      <c r="F95" s="4">
        <f t="shared" ca="1" si="11"/>
        <v>0</v>
      </c>
      <c r="G95" s="4">
        <f t="shared" ca="1" si="12"/>
        <v>0</v>
      </c>
      <c r="H95" s="14">
        <f t="shared" ca="1" si="8"/>
        <v>0</v>
      </c>
      <c r="I95" s="17">
        <f t="shared" ca="1" si="13"/>
        <v>0</v>
      </c>
      <c r="J95" s="14">
        <f t="shared" ca="1" si="14"/>
        <v>0</v>
      </c>
      <c r="K95" s="3">
        <f t="shared" ca="1" si="15"/>
        <v>51</v>
      </c>
      <c r="L95" s="3"/>
    </row>
    <row r="96" spans="3:12" x14ac:dyDescent="0.3">
      <c r="C96" s="2">
        <v>85</v>
      </c>
      <c r="D96" s="16">
        <f t="shared" ca="1" si="9"/>
        <v>48061</v>
      </c>
      <c r="E96" s="14">
        <f t="shared" ca="1" si="10"/>
        <v>0</v>
      </c>
      <c r="F96" s="4">
        <f t="shared" ca="1" si="11"/>
        <v>0</v>
      </c>
      <c r="G96" s="4">
        <f t="shared" ca="1" si="12"/>
        <v>0</v>
      </c>
      <c r="H96" s="14">
        <f t="shared" ca="1" si="8"/>
        <v>0</v>
      </c>
      <c r="I96" s="17">
        <f t="shared" ca="1" si="13"/>
        <v>0</v>
      </c>
      <c r="J96" s="14">
        <f t="shared" ca="1" si="14"/>
        <v>0</v>
      </c>
      <c r="K96" s="3">
        <f t="shared" ca="1" si="15"/>
        <v>51</v>
      </c>
      <c r="L96" s="3"/>
    </row>
    <row r="97" spans="3:12" x14ac:dyDescent="0.3">
      <c r="C97" s="2">
        <v>86</v>
      </c>
      <c r="D97" s="16">
        <f t="shared" ca="1" si="9"/>
        <v>48092</v>
      </c>
      <c r="E97" s="14">
        <f t="shared" ca="1" si="10"/>
        <v>0</v>
      </c>
      <c r="F97" s="4">
        <f t="shared" ca="1" si="11"/>
        <v>0</v>
      </c>
      <c r="G97" s="4">
        <f t="shared" ca="1" si="12"/>
        <v>0</v>
      </c>
      <c r="H97" s="14">
        <f t="shared" ca="1" si="8"/>
        <v>0</v>
      </c>
      <c r="I97" s="17">
        <f t="shared" ca="1" si="13"/>
        <v>0</v>
      </c>
      <c r="J97" s="14">
        <f t="shared" ca="1" si="14"/>
        <v>0</v>
      </c>
      <c r="K97" s="3">
        <f t="shared" ca="1" si="15"/>
        <v>51</v>
      </c>
      <c r="L97" s="3"/>
    </row>
    <row r="98" spans="3:12" x14ac:dyDescent="0.3">
      <c r="C98" s="2">
        <v>87</v>
      </c>
      <c r="D98" s="16">
        <f t="shared" ca="1" si="9"/>
        <v>48122</v>
      </c>
      <c r="E98" s="14">
        <f t="shared" ca="1" si="10"/>
        <v>0</v>
      </c>
      <c r="F98" s="4">
        <f t="shared" ca="1" si="11"/>
        <v>0</v>
      </c>
      <c r="G98" s="4">
        <f t="shared" ca="1" si="12"/>
        <v>0</v>
      </c>
      <c r="H98" s="14">
        <f t="shared" ca="1" si="8"/>
        <v>0</v>
      </c>
      <c r="I98" s="17">
        <f t="shared" ca="1" si="13"/>
        <v>0</v>
      </c>
      <c r="J98" s="14">
        <f t="shared" ca="1" si="14"/>
        <v>0</v>
      </c>
      <c r="K98" s="3">
        <f t="shared" ca="1" si="15"/>
        <v>51</v>
      </c>
      <c r="L98" s="3"/>
    </row>
    <row r="99" spans="3:12" x14ac:dyDescent="0.3">
      <c r="C99" s="2">
        <v>88</v>
      </c>
      <c r="D99" s="16">
        <f t="shared" ca="1" si="9"/>
        <v>48153</v>
      </c>
      <c r="E99" s="14">
        <f t="shared" ca="1" si="10"/>
        <v>0</v>
      </c>
      <c r="F99" s="4">
        <f t="shared" ca="1" si="11"/>
        <v>0</v>
      </c>
      <c r="G99" s="4">
        <f t="shared" ca="1" si="12"/>
        <v>0</v>
      </c>
      <c r="H99" s="14">
        <f t="shared" ca="1" si="8"/>
        <v>0</v>
      </c>
      <c r="I99" s="17">
        <f t="shared" ca="1" si="13"/>
        <v>0</v>
      </c>
      <c r="J99" s="14">
        <f t="shared" ca="1" si="14"/>
        <v>0</v>
      </c>
      <c r="K99" s="3">
        <f t="shared" ca="1" si="15"/>
        <v>51</v>
      </c>
      <c r="L99" s="3"/>
    </row>
    <row r="100" spans="3:12" x14ac:dyDescent="0.3">
      <c r="C100" s="2">
        <v>89</v>
      </c>
      <c r="D100" s="16">
        <f t="shared" ca="1" si="9"/>
        <v>48183</v>
      </c>
      <c r="E100" s="14">
        <f t="shared" ca="1" si="10"/>
        <v>0</v>
      </c>
      <c r="F100" s="4">
        <f t="shared" ca="1" si="11"/>
        <v>0</v>
      </c>
      <c r="G100" s="4">
        <f t="shared" ca="1" si="12"/>
        <v>0</v>
      </c>
      <c r="H100" s="14">
        <f t="shared" ca="1" si="8"/>
        <v>0</v>
      </c>
      <c r="I100" s="17">
        <f t="shared" ca="1" si="13"/>
        <v>0</v>
      </c>
      <c r="J100" s="14">
        <f t="shared" ca="1" si="14"/>
        <v>0</v>
      </c>
      <c r="K100" s="3">
        <f t="shared" ca="1" si="15"/>
        <v>51</v>
      </c>
      <c r="L100" s="3"/>
    </row>
    <row r="101" spans="3:12" x14ac:dyDescent="0.3">
      <c r="C101" s="2">
        <v>90</v>
      </c>
      <c r="D101" s="16">
        <f t="shared" ca="1" si="9"/>
        <v>48214</v>
      </c>
      <c r="E101" s="14">
        <f t="shared" ca="1" si="10"/>
        <v>0</v>
      </c>
      <c r="F101" s="4">
        <f t="shared" ca="1" si="11"/>
        <v>0</v>
      </c>
      <c r="G101" s="4">
        <f t="shared" ca="1" si="12"/>
        <v>0</v>
      </c>
      <c r="H101" s="14">
        <f t="shared" ca="1" si="8"/>
        <v>0</v>
      </c>
      <c r="I101" s="17">
        <f t="shared" ca="1" si="13"/>
        <v>0</v>
      </c>
      <c r="J101" s="14">
        <f t="shared" ca="1" si="14"/>
        <v>0</v>
      </c>
      <c r="K101" s="3">
        <f t="shared" ca="1" si="15"/>
        <v>51</v>
      </c>
      <c r="L101" s="3"/>
    </row>
    <row r="102" spans="3:12" x14ac:dyDescent="0.3">
      <c r="C102" s="2">
        <v>91</v>
      </c>
      <c r="D102" s="16">
        <f t="shared" ca="1" si="9"/>
        <v>48245</v>
      </c>
      <c r="E102" s="14">
        <f t="shared" ca="1" si="10"/>
        <v>0</v>
      </c>
      <c r="F102" s="4">
        <f t="shared" ca="1" si="11"/>
        <v>0</v>
      </c>
      <c r="G102" s="4">
        <f t="shared" ca="1" si="12"/>
        <v>0</v>
      </c>
      <c r="H102" s="14">
        <f t="shared" ca="1" si="8"/>
        <v>0</v>
      </c>
      <c r="I102" s="17">
        <f t="shared" ca="1" si="13"/>
        <v>0</v>
      </c>
      <c r="J102" s="14">
        <f t="shared" ca="1" si="14"/>
        <v>0</v>
      </c>
      <c r="K102" s="3">
        <f t="shared" ca="1" si="15"/>
        <v>51</v>
      </c>
      <c r="L102" s="3"/>
    </row>
    <row r="103" spans="3:12" x14ac:dyDescent="0.3">
      <c r="C103" s="2">
        <v>92</v>
      </c>
      <c r="D103" s="16">
        <f t="shared" ca="1" si="9"/>
        <v>48274</v>
      </c>
      <c r="E103" s="14">
        <f t="shared" ca="1" si="10"/>
        <v>0</v>
      </c>
      <c r="F103" s="4">
        <f t="shared" ca="1" si="11"/>
        <v>0</v>
      </c>
      <c r="G103" s="4">
        <f t="shared" ca="1" si="12"/>
        <v>0</v>
      </c>
      <c r="H103" s="14">
        <f t="shared" ca="1" si="8"/>
        <v>0</v>
      </c>
      <c r="I103" s="17">
        <f t="shared" ca="1" si="13"/>
        <v>0</v>
      </c>
      <c r="J103" s="14">
        <f t="shared" ca="1" si="14"/>
        <v>0</v>
      </c>
      <c r="K103" s="3">
        <f t="shared" ca="1" si="15"/>
        <v>51</v>
      </c>
      <c r="L103" s="3"/>
    </row>
    <row r="104" spans="3:12" x14ac:dyDescent="0.3">
      <c r="C104" s="2">
        <v>93</v>
      </c>
      <c r="D104" s="16">
        <f t="shared" ca="1" si="9"/>
        <v>48305</v>
      </c>
      <c r="E104" s="14">
        <f t="shared" ca="1" si="10"/>
        <v>0</v>
      </c>
      <c r="F104" s="4">
        <f t="shared" ca="1" si="11"/>
        <v>0</v>
      </c>
      <c r="G104" s="4">
        <f t="shared" ca="1" si="12"/>
        <v>0</v>
      </c>
      <c r="H104" s="14">
        <f t="shared" ca="1" si="8"/>
        <v>0</v>
      </c>
      <c r="I104" s="17">
        <f t="shared" ca="1" si="13"/>
        <v>0</v>
      </c>
      <c r="J104" s="14">
        <f t="shared" ca="1" si="14"/>
        <v>0</v>
      </c>
      <c r="K104" s="3">
        <f t="shared" ca="1" si="15"/>
        <v>51</v>
      </c>
      <c r="L104" s="3"/>
    </row>
    <row r="105" spans="3:12" x14ac:dyDescent="0.3">
      <c r="C105" s="2">
        <v>94</v>
      </c>
      <c r="D105" s="16">
        <f t="shared" ca="1" si="9"/>
        <v>48335</v>
      </c>
      <c r="E105" s="14">
        <f t="shared" ca="1" si="10"/>
        <v>0</v>
      </c>
      <c r="F105" s="4">
        <f t="shared" ca="1" si="11"/>
        <v>0</v>
      </c>
      <c r="G105" s="4">
        <f t="shared" ca="1" si="12"/>
        <v>0</v>
      </c>
      <c r="H105" s="14">
        <f t="shared" ca="1" si="8"/>
        <v>0</v>
      </c>
      <c r="I105" s="17">
        <f t="shared" ca="1" si="13"/>
        <v>0</v>
      </c>
      <c r="J105" s="14">
        <f t="shared" ca="1" si="14"/>
        <v>0</v>
      </c>
      <c r="K105" s="3">
        <f t="shared" ca="1" si="15"/>
        <v>51</v>
      </c>
      <c r="L105" s="3"/>
    </row>
    <row r="106" spans="3:12" x14ac:dyDescent="0.3">
      <c r="C106" s="2">
        <v>95</v>
      </c>
      <c r="D106" s="16">
        <f t="shared" ca="1" si="9"/>
        <v>48366</v>
      </c>
      <c r="E106" s="14">
        <f t="shared" ca="1" si="10"/>
        <v>0</v>
      </c>
      <c r="F106" s="4">
        <f t="shared" ca="1" si="11"/>
        <v>0</v>
      </c>
      <c r="G106" s="4">
        <f t="shared" ca="1" si="12"/>
        <v>0</v>
      </c>
      <c r="H106" s="14">
        <f t="shared" ca="1" si="8"/>
        <v>0</v>
      </c>
      <c r="I106" s="17">
        <f t="shared" ca="1" si="13"/>
        <v>0</v>
      </c>
      <c r="J106" s="14">
        <f t="shared" ca="1" si="14"/>
        <v>0</v>
      </c>
      <c r="K106" s="3">
        <f t="shared" ca="1" si="15"/>
        <v>51</v>
      </c>
      <c r="L106" s="3"/>
    </row>
    <row r="107" spans="3:12" x14ac:dyDescent="0.3">
      <c r="C107" s="2">
        <v>96</v>
      </c>
      <c r="D107" s="16">
        <f t="shared" ca="1" si="9"/>
        <v>48396</v>
      </c>
      <c r="E107" s="14">
        <f t="shared" ca="1" si="10"/>
        <v>0</v>
      </c>
      <c r="F107" s="4">
        <f t="shared" ca="1" si="11"/>
        <v>0</v>
      </c>
      <c r="G107" s="4">
        <f t="shared" ca="1" si="12"/>
        <v>0</v>
      </c>
      <c r="H107" s="14">
        <f t="shared" ca="1" si="8"/>
        <v>0</v>
      </c>
      <c r="I107" s="17">
        <f t="shared" ca="1" si="13"/>
        <v>0</v>
      </c>
      <c r="J107" s="14">
        <f t="shared" ca="1" si="14"/>
        <v>0</v>
      </c>
      <c r="K107" s="3">
        <f t="shared" ca="1" si="15"/>
        <v>52</v>
      </c>
      <c r="L107" s="3"/>
    </row>
    <row r="108" spans="3:12" x14ac:dyDescent="0.3">
      <c r="C108" s="2">
        <v>97</v>
      </c>
      <c r="D108" s="16">
        <f t="shared" ca="1" si="9"/>
        <v>48427</v>
      </c>
      <c r="E108" s="14">
        <f t="shared" ca="1" si="10"/>
        <v>0</v>
      </c>
      <c r="F108" s="4">
        <f t="shared" ca="1" si="11"/>
        <v>0</v>
      </c>
      <c r="G108" s="4">
        <f t="shared" ca="1" si="12"/>
        <v>0</v>
      </c>
      <c r="H108" s="14">
        <f t="shared" ca="1" si="8"/>
        <v>0</v>
      </c>
      <c r="I108" s="17">
        <f t="shared" ca="1" si="13"/>
        <v>0</v>
      </c>
      <c r="J108" s="14">
        <f t="shared" ca="1" si="14"/>
        <v>0</v>
      </c>
      <c r="K108" s="3">
        <f t="shared" ca="1" si="15"/>
        <v>52</v>
      </c>
      <c r="L108" s="3"/>
    </row>
    <row r="109" spans="3:12" x14ac:dyDescent="0.3">
      <c r="C109" s="2">
        <v>98</v>
      </c>
      <c r="D109" s="16">
        <f t="shared" ca="1" si="9"/>
        <v>48458</v>
      </c>
      <c r="E109" s="14">
        <f t="shared" ca="1" si="10"/>
        <v>0</v>
      </c>
      <c r="F109" s="4">
        <f t="shared" ca="1" si="11"/>
        <v>0</v>
      </c>
      <c r="G109" s="4">
        <f t="shared" ca="1" si="12"/>
        <v>0</v>
      </c>
      <c r="H109" s="14">
        <f t="shared" ca="1" si="8"/>
        <v>0</v>
      </c>
      <c r="I109" s="17">
        <f t="shared" ca="1" si="13"/>
        <v>0</v>
      </c>
      <c r="J109" s="14">
        <f t="shared" ca="1" si="14"/>
        <v>0</v>
      </c>
      <c r="K109" s="3">
        <f t="shared" ca="1" si="15"/>
        <v>52</v>
      </c>
      <c r="L109" s="3"/>
    </row>
    <row r="110" spans="3:12" x14ac:dyDescent="0.3">
      <c r="C110" s="2">
        <v>99</v>
      </c>
      <c r="D110" s="16">
        <f t="shared" ca="1" si="9"/>
        <v>48488</v>
      </c>
      <c r="E110" s="14">
        <f t="shared" ca="1" si="10"/>
        <v>0</v>
      </c>
      <c r="F110" s="4">
        <f t="shared" ca="1" si="11"/>
        <v>0</v>
      </c>
      <c r="G110" s="4">
        <f t="shared" ca="1" si="12"/>
        <v>0</v>
      </c>
      <c r="H110" s="14">
        <f t="shared" ca="1" si="8"/>
        <v>0</v>
      </c>
      <c r="I110" s="17">
        <f t="shared" ca="1" si="13"/>
        <v>0</v>
      </c>
      <c r="J110" s="14">
        <f t="shared" ca="1" si="14"/>
        <v>0</v>
      </c>
      <c r="K110" s="3">
        <f t="shared" ca="1" si="15"/>
        <v>52</v>
      </c>
      <c r="L110" s="3"/>
    </row>
    <row r="111" spans="3:12" x14ac:dyDescent="0.3">
      <c r="C111" s="2">
        <v>100</v>
      </c>
      <c r="D111" s="16">
        <f t="shared" ca="1" si="9"/>
        <v>48519</v>
      </c>
      <c r="E111" s="14">
        <f t="shared" ca="1" si="10"/>
        <v>0</v>
      </c>
      <c r="F111" s="4">
        <f t="shared" ca="1" si="11"/>
        <v>0</v>
      </c>
      <c r="G111" s="4">
        <f t="shared" ca="1" si="12"/>
        <v>0</v>
      </c>
      <c r="H111" s="14">
        <f t="shared" ca="1" si="8"/>
        <v>0</v>
      </c>
      <c r="I111" s="17">
        <f t="shared" ca="1" si="13"/>
        <v>0</v>
      </c>
      <c r="J111" s="14">
        <f t="shared" ca="1" si="14"/>
        <v>0</v>
      </c>
      <c r="K111" s="3">
        <f t="shared" ca="1" si="15"/>
        <v>52</v>
      </c>
      <c r="L111" s="3"/>
    </row>
    <row r="112" spans="3:12" x14ac:dyDescent="0.3">
      <c r="C112" s="2">
        <v>101</v>
      </c>
      <c r="D112" s="16">
        <f t="shared" ca="1" si="9"/>
        <v>48549</v>
      </c>
      <c r="E112" s="14">
        <f t="shared" ca="1" si="10"/>
        <v>0</v>
      </c>
      <c r="F112" s="4">
        <f t="shared" ca="1" si="11"/>
        <v>0</v>
      </c>
      <c r="G112" s="4">
        <f t="shared" ca="1" si="12"/>
        <v>0</v>
      </c>
      <c r="H112" s="14">
        <f t="shared" ca="1" si="8"/>
        <v>0</v>
      </c>
      <c r="I112" s="17">
        <f t="shared" ca="1" si="13"/>
        <v>0</v>
      </c>
      <c r="J112" s="14">
        <f t="shared" ca="1" si="14"/>
        <v>0</v>
      </c>
      <c r="K112" s="3">
        <f t="shared" ca="1" si="15"/>
        <v>52</v>
      </c>
      <c r="L112" s="3"/>
    </row>
    <row r="113" spans="3:12" x14ac:dyDescent="0.3">
      <c r="C113" s="2">
        <v>102</v>
      </c>
      <c r="D113" s="16">
        <f t="shared" ca="1" si="9"/>
        <v>48580</v>
      </c>
      <c r="E113" s="14">
        <f t="shared" ca="1" si="10"/>
        <v>0</v>
      </c>
      <c r="F113" s="4">
        <f t="shared" ca="1" si="11"/>
        <v>0</v>
      </c>
      <c r="G113" s="4">
        <f t="shared" ca="1" si="12"/>
        <v>0</v>
      </c>
      <c r="H113" s="14">
        <f t="shared" ca="1" si="8"/>
        <v>0</v>
      </c>
      <c r="I113" s="17">
        <f t="shared" ca="1" si="13"/>
        <v>0</v>
      </c>
      <c r="J113" s="14">
        <f t="shared" ca="1" si="14"/>
        <v>0</v>
      </c>
      <c r="K113" s="3">
        <f t="shared" ca="1" si="15"/>
        <v>52</v>
      </c>
      <c r="L113" s="3"/>
    </row>
    <row r="114" spans="3:12" x14ac:dyDescent="0.3">
      <c r="C114" s="2">
        <v>103</v>
      </c>
      <c r="D114" s="16">
        <f t="shared" ca="1" si="9"/>
        <v>48611</v>
      </c>
      <c r="E114" s="14">
        <f t="shared" ca="1" si="10"/>
        <v>0</v>
      </c>
      <c r="F114" s="4">
        <f t="shared" ca="1" si="11"/>
        <v>0</v>
      </c>
      <c r="G114" s="4">
        <f t="shared" ca="1" si="12"/>
        <v>0</v>
      </c>
      <c r="H114" s="14">
        <f t="shared" ca="1" si="8"/>
        <v>0</v>
      </c>
      <c r="I114" s="17">
        <f t="shared" ca="1" si="13"/>
        <v>0</v>
      </c>
      <c r="J114" s="14">
        <f t="shared" ca="1" si="14"/>
        <v>0</v>
      </c>
      <c r="K114" s="3">
        <f t="shared" ca="1" si="15"/>
        <v>52</v>
      </c>
      <c r="L114" s="3"/>
    </row>
    <row r="115" spans="3:12" x14ac:dyDescent="0.3">
      <c r="C115" s="2">
        <v>104</v>
      </c>
      <c r="D115" s="16">
        <f t="shared" ca="1" si="9"/>
        <v>48639</v>
      </c>
      <c r="E115" s="14">
        <f t="shared" ca="1" si="10"/>
        <v>0</v>
      </c>
      <c r="F115" s="4">
        <f t="shared" ca="1" si="11"/>
        <v>0</v>
      </c>
      <c r="G115" s="4">
        <f t="shared" ca="1" si="12"/>
        <v>0</v>
      </c>
      <c r="H115" s="14">
        <f t="shared" ca="1" si="8"/>
        <v>0</v>
      </c>
      <c r="I115" s="17">
        <f t="shared" ca="1" si="13"/>
        <v>0</v>
      </c>
      <c r="J115" s="14">
        <f t="shared" ca="1" si="14"/>
        <v>0</v>
      </c>
      <c r="K115" s="3">
        <f t="shared" ca="1" si="15"/>
        <v>52</v>
      </c>
      <c r="L115" s="3"/>
    </row>
    <row r="116" spans="3:12" x14ac:dyDescent="0.3">
      <c r="C116" s="2">
        <v>105</v>
      </c>
      <c r="D116" s="16">
        <f t="shared" ca="1" si="9"/>
        <v>48670</v>
      </c>
      <c r="E116" s="14">
        <f t="shared" ca="1" si="10"/>
        <v>0</v>
      </c>
      <c r="F116" s="4">
        <f t="shared" ca="1" si="11"/>
        <v>0</v>
      </c>
      <c r="G116" s="4">
        <f t="shared" ca="1" si="12"/>
        <v>0</v>
      </c>
      <c r="H116" s="14">
        <f t="shared" ca="1" si="8"/>
        <v>0</v>
      </c>
      <c r="I116" s="17">
        <f t="shared" ca="1" si="13"/>
        <v>0</v>
      </c>
      <c r="J116" s="14">
        <f t="shared" ca="1" si="14"/>
        <v>0</v>
      </c>
      <c r="K116" s="3">
        <f t="shared" ca="1" si="15"/>
        <v>52</v>
      </c>
      <c r="L116" s="3"/>
    </row>
    <row r="117" spans="3:12" x14ac:dyDescent="0.3">
      <c r="C117" s="2">
        <v>106</v>
      </c>
      <c r="D117" s="16">
        <f t="shared" ca="1" si="9"/>
        <v>48700</v>
      </c>
      <c r="E117" s="14">
        <f t="shared" ca="1" si="10"/>
        <v>0</v>
      </c>
      <c r="F117" s="4">
        <f t="shared" ca="1" si="11"/>
        <v>0</v>
      </c>
      <c r="G117" s="4">
        <f t="shared" ca="1" si="12"/>
        <v>0</v>
      </c>
      <c r="H117" s="14">
        <f t="shared" ca="1" si="8"/>
        <v>0</v>
      </c>
      <c r="I117" s="17">
        <f t="shared" ca="1" si="13"/>
        <v>0</v>
      </c>
      <c r="J117" s="14">
        <f t="shared" ca="1" si="14"/>
        <v>0</v>
      </c>
      <c r="K117" s="3">
        <f t="shared" ca="1" si="15"/>
        <v>52</v>
      </c>
      <c r="L117" s="3"/>
    </row>
    <row r="118" spans="3:12" x14ac:dyDescent="0.3">
      <c r="C118" s="2">
        <v>107</v>
      </c>
      <c r="D118" s="16">
        <f t="shared" ca="1" si="9"/>
        <v>48731</v>
      </c>
      <c r="E118" s="14">
        <f t="shared" ca="1" si="10"/>
        <v>0</v>
      </c>
      <c r="F118" s="4">
        <f t="shared" ca="1" si="11"/>
        <v>0</v>
      </c>
      <c r="G118" s="4">
        <f t="shared" ca="1" si="12"/>
        <v>0</v>
      </c>
      <c r="H118" s="14">
        <f t="shared" ca="1" si="8"/>
        <v>0</v>
      </c>
      <c r="I118" s="17">
        <f t="shared" ca="1" si="13"/>
        <v>0</v>
      </c>
      <c r="J118" s="14">
        <f t="shared" ca="1" si="14"/>
        <v>0</v>
      </c>
      <c r="K118" s="3">
        <f t="shared" ca="1" si="15"/>
        <v>52</v>
      </c>
      <c r="L118" s="3"/>
    </row>
    <row r="119" spans="3:12" x14ac:dyDescent="0.3">
      <c r="C119" s="2">
        <v>108</v>
      </c>
      <c r="D119" s="16">
        <f t="shared" ca="1" si="9"/>
        <v>48761</v>
      </c>
      <c r="E119" s="14">
        <f t="shared" ca="1" si="10"/>
        <v>0</v>
      </c>
      <c r="F119" s="4">
        <f t="shared" ca="1" si="11"/>
        <v>0</v>
      </c>
      <c r="G119" s="4">
        <f t="shared" ca="1" si="12"/>
        <v>0</v>
      </c>
      <c r="H119" s="14">
        <f t="shared" ca="1" si="8"/>
        <v>0</v>
      </c>
      <c r="I119" s="17">
        <f t="shared" ca="1" si="13"/>
        <v>0</v>
      </c>
      <c r="J119" s="14">
        <f t="shared" ca="1" si="14"/>
        <v>0</v>
      </c>
      <c r="K119" s="3">
        <f t="shared" ca="1" si="15"/>
        <v>53</v>
      </c>
      <c r="L119" s="3"/>
    </row>
    <row r="120" spans="3:12" x14ac:dyDescent="0.3">
      <c r="C120" s="2">
        <v>109</v>
      </c>
      <c r="D120" s="16">
        <f t="shared" ca="1" si="9"/>
        <v>48792</v>
      </c>
      <c r="E120" s="14">
        <f t="shared" ca="1" si="10"/>
        <v>0</v>
      </c>
      <c r="F120" s="4">
        <f t="shared" ca="1" si="11"/>
        <v>0</v>
      </c>
      <c r="G120" s="4">
        <f t="shared" ca="1" si="12"/>
        <v>0</v>
      </c>
      <c r="H120" s="14">
        <f t="shared" ca="1" si="8"/>
        <v>0</v>
      </c>
      <c r="I120" s="17">
        <f t="shared" ca="1" si="13"/>
        <v>0</v>
      </c>
      <c r="J120" s="14">
        <f t="shared" ca="1" si="14"/>
        <v>0</v>
      </c>
      <c r="K120" s="3">
        <f t="shared" ca="1" si="15"/>
        <v>53</v>
      </c>
      <c r="L120" s="3"/>
    </row>
    <row r="121" spans="3:12" x14ac:dyDescent="0.3">
      <c r="C121" s="2">
        <v>110</v>
      </c>
      <c r="D121" s="16">
        <f t="shared" ca="1" si="9"/>
        <v>48823</v>
      </c>
      <c r="E121" s="14">
        <f t="shared" ca="1" si="10"/>
        <v>0</v>
      </c>
      <c r="F121" s="4">
        <f t="shared" ca="1" si="11"/>
        <v>0</v>
      </c>
      <c r="G121" s="4">
        <f t="shared" ca="1" si="12"/>
        <v>0</v>
      </c>
      <c r="H121" s="14">
        <f t="shared" ca="1" si="8"/>
        <v>0</v>
      </c>
      <c r="I121" s="17">
        <f t="shared" ca="1" si="13"/>
        <v>0</v>
      </c>
      <c r="J121" s="14">
        <f t="shared" ca="1" si="14"/>
        <v>0</v>
      </c>
      <c r="K121" s="3">
        <f t="shared" ca="1" si="15"/>
        <v>53</v>
      </c>
      <c r="L121" s="3"/>
    </row>
    <row r="122" spans="3:12" x14ac:dyDescent="0.3">
      <c r="C122" s="2">
        <v>111</v>
      </c>
      <c r="D122" s="16">
        <f t="shared" ca="1" si="9"/>
        <v>48853</v>
      </c>
      <c r="E122" s="14">
        <f t="shared" ca="1" si="10"/>
        <v>0</v>
      </c>
      <c r="F122" s="4">
        <f t="shared" ca="1" si="11"/>
        <v>0</v>
      </c>
      <c r="G122" s="4">
        <f t="shared" ca="1" si="12"/>
        <v>0</v>
      </c>
      <c r="H122" s="14">
        <f t="shared" ca="1" si="8"/>
        <v>0</v>
      </c>
      <c r="I122" s="17">
        <f t="shared" ca="1" si="13"/>
        <v>0</v>
      </c>
      <c r="J122" s="14">
        <f t="shared" ca="1" si="14"/>
        <v>0</v>
      </c>
      <c r="K122" s="3">
        <f t="shared" ca="1" si="15"/>
        <v>53</v>
      </c>
      <c r="L122" s="3"/>
    </row>
    <row r="123" spans="3:12" x14ac:dyDescent="0.3">
      <c r="C123" s="2">
        <v>112</v>
      </c>
      <c r="D123" s="16">
        <f t="shared" ca="1" si="9"/>
        <v>48884</v>
      </c>
      <c r="E123" s="14">
        <f t="shared" ca="1" si="10"/>
        <v>0</v>
      </c>
      <c r="F123" s="4">
        <f t="shared" ca="1" si="11"/>
        <v>0</v>
      </c>
      <c r="G123" s="4">
        <f t="shared" ca="1" si="12"/>
        <v>0</v>
      </c>
      <c r="H123" s="14">
        <f t="shared" ca="1" si="8"/>
        <v>0</v>
      </c>
      <c r="I123" s="17">
        <f t="shared" ca="1" si="13"/>
        <v>0</v>
      </c>
      <c r="J123" s="14">
        <f t="shared" ca="1" si="14"/>
        <v>0</v>
      </c>
      <c r="K123" s="3">
        <f t="shared" ca="1" si="15"/>
        <v>53</v>
      </c>
      <c r="L123" s="3"/>
    </row>
    <row r="124" spans="3:12" x14ac:dyDescent="0.3">
      <c r="C124" s="2">
        <v>113</v>
      </c>
      <c r="D124" s="16">
        <f t="shared" ca="1" si="9"/>
        <v>48914</v>
      </c>
      <c r="E124" s="14">
        <f t="shared" ca="1" si="10"/>
        <v>0</v>
      </c>
      <c r="F124" s="4">
        <f t="shared" ca="1" si="11"/>
        <v>0</v>
      </c>
      <c r="G124" s="4">
        <f t="shared" ca="1" si="12"/>
        <v>0</v>
      </c>
      <c r="H124" s="14">
        <f t="shared" ca="1" si="8"/>
        <v>0</v>
      </c>
      <c r="I124" s="17">
        <f t="shared" ca="1" si="13"/>
        <v>0</v>
      </c>
      <c r="J124" s="14">
        <f t="shared" ca="1" si="14"/>
        <v>0</v>
      </c>
      <c r="K124" s="3">
        <f t="shared" ca="1" si="15"/>
        <v>53</v>
      </c>
      <c r="L124" s="3"/>
    </row>
    <row r="125" spans="3:12" x14ac:dyDescent="0.3">
      <c r="C125" s="2">
        <v>114</v>
      </c>
      <c r="D125" s="16">
        <f t="shared" ca="1" si="9"/>
        <v>48945</v>
      </c>
      <c r="E125" s="14">
        <f t="shared" ca="1" si="10"/>
        <v>0</v>
      </c>
      <c r="F125" s="4">
        <f t="shared" ca="1" si="11"/>
        <v>0</v>
      </c>
      <c r="G125" s="4">
        <f t="shared" ca="1" si="12"/>
        <v>0</v>
      </c>
      <c r="H125" s="14">
        <f t="shared" ca="1" si="8"/>
        <v>0</v>
      </c>
      <c r="I125" s="17">
        <f t="shared" ca="1" si="13"/>
        <v>0</v>
      </c>
      <c r="J125" s="14">
        <f t="shared" ca="1" si="14"/>
        <v>0</v>
      </c>
      <c r="K125" s="3">
        <f t="shared" ca="1" si="15"/>
        <v>53</v>
      </c>
      <c r="L125" s="3"/>
    </row>
    <row r="126" spans="3:12" x14ac:dyDescent="0.3">
      <c r="C126" s="2">
        <v>115</v>
      </c>
      <c r="D126" s="16">
        <f t="shared" ca="1" si="9"/>
        <v>48976</v>
      </c>
      <c r="E126" s="14">
        <f t="shared" ca="1" si="10"/>
        <v>0</v>
      </c>
      <c r="F126" s="4">
        <f t="shared" ca="1" si="11"/>
        <v>0</v>
      </c>
      <c r="G126" s="4">
        <f t="shared" ca="1" si="12"/>
        <v>0</v>
      </c>
      <c r="H126" s="14">
        <f t="shared" ca="1" si="8"/>
        <v>0</v>
      </c>
      <c r="I126" s="17">
        <f t="shared" ca="1" si="13"/>
        <v>0</v>
      </c>
      <c r="J126" s="14">
        <f t="shared" ca="1" si="14"/>
        <v>0</v>
      </c>
      <c r="K126" s="3">
        <f t="shared" ca="1" si="15"/>
        <v>53</v>
      </c>
      <c r="L126" s="3"/>
    </row>
    <row r="127" spans="3:12" x14ac:dyDescent="0.3">
      <c r="C127" s="2">
        <v>116</v>
      </c>
      <c r="D127" s="16">
        <f t="shared" ca="1" si="9"/>
        <v>49004</v>
      </c>
      <c r="E127" s="14">
        <f t="shared" ca="1" si="10"/>
        <v>0</v>
      </c>
      <c r="F127" s="4">
        <f t="shared" ca="1" si="11"/>
        <v>0</v>
      </c>
      <c r="G127" s="4">
        <f t="shared" ca="1" si="12"/>
        <v>0</v>
      </c>
      <c r="H127" s="14">
        <f t="shared" ca="1" si="8"/>
        <v>0</v>
      </c>
      <c r="I127" s="17">
        <f t="shared" ca="1" si="13"/>
        <v>0</v>
      </c>
      <c r="J127" s="14">
        <f t="shared" ca="1" si="14"/>
        <v>0</v>
      </c>
      <c r="K127" s="3">
        <f t="shared" ca="1" si="15"/>
        <v>53</v>
      </c>
      <c r="L127" s="3"/>
    </row>
    <row r="128" spans="3:12" x14ac:dyDescent="0.3">
      <c r="C128" s="2">
        <v>117</v>
      </c>
      <c r="D128" s="16">
        <f t="shared" ca="1" si="9"/>
        <v>49035</v>
      </c>
      <c r="E128" s="14">
        <f t="shared" ca="1" si="10"/>
        <v>0</v>
      </c>
      <c r="F128" s="4">
        <f t="shared" ca="1" si="11"/>
        <v>0</v>
      </c>
      <c r="G128" s="4">
        <f t="shared" ca="1" si="12"/>
        <v>0</v>
      </c>
      <c r="H128" s="14">
        <f t="shared" ca="1" si="8"/>
        <v>0</v>
      </c>
      <c r="I128" s="17">
        <f t="shared" ca="1" si="13"/>
        <v>0</v>
      </c>
      <c r="J128" s="14">
        <f t="shared" ca="1" si="14"/>
        <v>0</v>
      </c>
      <c r="K128" s="3">
        <f t="shared" ca="1" si="15"/>
        <v>53</v>
      </c>
      <c r="L128" s="3"/>
    </row>
    <row r="129" spans="3:12" x14ac:dyDescent="0.3">
      <c r="C129" s="2">
        <v>118</v>
      </c>
      <c r="D129" s="16">
        <f t="shared" ca="1" si="9"/>
        <v>49065</v>
      </c>
      <c r="E129" s="14">
        <f t="shared" ca="1" si="10"/>
        <v>0</v>
      </c>
      <c r="F129" s="4">
        <f t="shared" ca="1" si="11"/>
        <v>0</v>
      </c>
      <c r="G129" s="4">
        <f t="shared" ca="1" si="12"/>
        <v>0</v>
      </c>
      <c r="H129" s="14">
        <f t="shared" ca="1" si="8"/>
        <v>0</v>
      </c>
      <c r="I129" s="17">
        <f t="shared" ca="1" si="13"/>
        <v>0</v>
      </c>
      <c r="J129" s="14">
        <f t="shared" ca="1" si="14"/>
        <v>0</v>
      </c>
      <c r="K129" s="3">
        <f t="shared" ca="1" si="15"/>
        <v>53</v>
      </c>
      <c r="L129" s="3"/>
    </row>
    <row r="130" spans="3:12" x14ac:dyDescent="0.3">
      <c r="C130" s="2">
        <v>119</v>
      </c>
      <c r="D130" s="16">
        <f t="shared" ca="1" si="9"/>
        <v>49096</v>
      </c>
      <c r="E130" s="14">
        <f t="shared" ca="1" si="10"/>
        <v>0</v>
      </c>
      <c r="F130" s="4">
        <f t="shared" ca="1" si="11"/>
        <v>0</v>
      </c>
      <c r="G130" s="4">
        <f t="shared" ca="1" si="12"/>
        <v>0</v>
      </c>
      <c r="H130" s="14">
        <f t="shared" ca="1" si="8"/>
        <v>0</v>
      </c>
      <c r="I130" s="17">
        <f t="shared" ca="1" si="13"/>
        <v>0</v>
      </c>
      <c r="J130" s="14">
        <f t="shared" ca="1" si="14"/>
        <v>0</v>
      </c>
      <c r="K130" s="3">
        <f t="shared" ca="1" si="15"/>
        <v>53</v>
      </c>
      <c r="L130" s="3"/>
    </row>
    <row r="131" spans="3:12" x14ac:dyDescent="0.3">
      <c r="C131" s="2">
        <v>120</v>
      </c>
      <c r="D131" s="16">
        <f t="shared" ca="1" si="9"/>
        <v>49126</v>
      </c>
      <c r="E131" s="14">
        <f t="shared" ca="1" si="10"/>
        <v>0</v>
      </c>
      <c r="F131" s="4">
        <f t="shared" ca="1" si="11"/>
        <v>0</v>
      </c>
      <c r="G131" s="4">
        <f t="shared" ca="1" si="12"/>
        <v>0</v>
      </c>
      <c r="H131" s="14">
        <f t="shared" ca="1" si="8"/>
        <v>0</v>
      </c>
      <c r="I131" s="17">
        <f t="shared" ca="1" si="13"/>
        <v>0</v>
      </c>
      <c r="J131" s="14">
        <f t="shared" ca="1" si="14"/>
        <v>0</v>
      </c>
      <c r="K131" s="3">
        <f t="shared" ca="1" si="15"/>
        <v>54</v>
      </c>
      <c r="L131" s="3"/>
    </row>
    <row r="132" spans="3:12" x14ac:dyDescent="0.3">
      <c r="C132" s="2">
        <v>121</v>
      </c>
      <c r="D132" s="16">
        <f t="shared" ca="1" si="9"/>
        <v>49157</v>
      </c>
      <c r="E132" s="14">
        <f t="shared" ca="1" si="10"/>
        <v>0</v>
      </c>
      <c r="F132" s="4">
        <f t="shared" ca="1" si="11"/>
        <v>0</v>
      </c>
      <c r="G132" s="4">
        <f t="shared" ca="1" si="12"/>
        <v>0</v>
      </c>
      <c r="H132" s="14">
        <f t="shared" ca="1" si="8"/>
        <v>0</v>
      </c>
      <c r="I132" s="17">
        <f t="shared" ca="1" si="13"/>
        <v>0</v>
      </c>
      <c r="J132" s="14">
        <f t="shared" ca="1" si="14"/>
        <v>0</v>
      </c>
      <c r="K132" s="3">
        <f t="shared" ca="1" si="15"/>
        <v>54</v>
      </c>
      <c r="L132" s="3"/>
    </row>
    <row r="133" spans="3:12" x14ac:dyDescent="0.3">
      <c r="C133" s="2">
        <v>122</v>
      </c>
      <c r="D133" s="16">
        <f t="shared" ca="1" si="9"/>
        <v>49188</v>
      </c>
      <c r="E133" s="14">
        <f t="shared" ca="1" si="10"/>
        <v>0</v>
      </c>
      <c r="F133" s="4">
        <f t="shared" ca="1" si="11"/>
        <v>0</v>
      </c>
      <c r="G133" s="4">
        <f t="shared" ca="1" si="12"/>
        <v>0</v>
      </c>
      <c r="H133" s="14">
        <f t="shared" ca="1" si="8"/>
        <v>0</v>
      </c>
      <c r="I133" s="17">
        <f t="shared" ca="1" si="13"/>
        <v>0</v>
      </c>
      <c r="J133" s="14">
        <f t="shared" ca="1" si="14"/>
        <v>0</v>
      </c>
      <c r="K133" s="3">
        <f t="shared" ca="1" si="15"/>
        <v>54</v>
      </c>
      <c r="L133" s="3"/>
    </row>
    <row r="134" spans="3:12" x14ac:dyDescent="0.3">
      <c r="C134" s="2">
        <v>123</v>
      </c>
      <c r="D134" s="16">
        <f t="shared" ca="1" si="9"/>
        <v>49218</v>
      </c>
      <c r="E134" s="14">
        <f t="shared" ca="1" si="10"/>
        <v>0</v>
      </c>
      <c r="F134" s="4">
        <f t="shared" ca="1" si="11"/>
        <v>0</v>
      </c>
      <c r="G134" s="4">
        <f t="shared" ca="1" si="12"/>
        <v>0</v>
      </c>
      <c r="H134" s="14">
        <f t="shared" ca="1" si="8"/>
        <v>0</v>
      </c>
      <c r="I134" s="17">
        <f t="shared" ca="1" si="13"/>
        <v>0</v>
      </c>
      <c r="J134" s="14">
        <f t="shared" ca="1" si="14"/>
        <v>0</v>
      </c>
      <c r="K134" s="3">
        <f t="shared" ca="1" si="15"/>
        <v>54</v>
      </c>
      <c r="L134" s="3"/>
    </row>
    <row r="135" spans="3:12" x14ac:dyDescent="0.3">
      <c r="C135" s="2">
        <v>124</v>
      </c>
      <c r="D135" s="16">
        <f t="shared" ca="1" si="9"/>
        <v>49249</v>
      </c>
      <c r="E135" s="14">
        <f t="shared" ca="1" si="10"/>
        <v>0</v>
      </c>
      <c r="F135" s="4">
        <f t="shared" ca="1" si="11"/>
        <v>0</v>
      </c>
      <c r="G135" s="4">
        <f t="shared" ca="1" si="12"/>
        <v>0</v>
      </c>
      <c r="H135" s="14">
        <f t="shared" ca="1" si="8"/>
        <v>0</v>
      </c>
      <c r="I135" s="17">
        <f t="shared" ca="1" si="13"/>
        <v>0</v>
      </c>
      <c r="J135" s="14">
        <f t="shared" ca="1" si="14"/>
        <v>0</v>
      </c>
      <c r="K135" s="3">
        <f t="shared" ca="1" si="15"/>
        <v>54</v>
      </c>
      <c r="L135" s="3"/>
    </row>
    <row r="136" spans="3:12" x14ac:dyDescent="0.3">
      <c r="C136" s="2">
        <v>125</v>
      </c>
      <c r="D136" s="16">
        <f t="shared" ca="1" si="9"/>
        <v>49279</v>
      </c>
      <c r="E136" s="14">
        <f t="shared" ca="1" si="10"/>
        <v>0</v>
      </c>
      <c r="F136" s="4">
        <f t="shared" ca="1" si="11"/>
        <v>0</v>
      </c>
      <c r="G136" s="4">
        <f t="shared" ca="1" si="12"/>
        <v>0</v>
      </c>
      <c r="H136" s="14">
        <f t="shared" ca="1" si="8"/>
        <v>0</v>
      </c>
      <c r="I136" s="17">
        <f t="shared" ca="1" si="13"/>
        <v>0</v>
      </c>
      <c r="J136" s="14">
        <f t="shared" ca="1" si="14"/>
        <v>0</v>
      </c>
      <c r="K136" s="3">
        <f t="shared" ca="1" si="15"/>
        <v>54</v>
      </c>
      <c r="L136" s="3"/>
    </row>
    <row r="137" spans="3:12" x14ac:dyDescent="0.3">
      <c r="C137" s="2">
        <v>126</v>
      </c>
      <c r="D137" s="16">
        <f t="shared" ca="1" si="9"/>
        <v>49310</v>
      </c>
      <c r="E137" s="14">
        <f t="shared" ca="1" si="10"/>
        <v>0</v>
      </c>
      <c r="F137" s="4">
        <f t="shared" ca="1" si="11"/>
        <v>0</v>
      </c>
      <c r="G137" s="4">
        <f t="shared" ca="1" si="12"/>
        <v>0</v>
      </c>
      <c r="H137" s="14">
        <f t="shared" ca="1" si="8"/>
        <v>0</v>
      </c>
      <c r="I137" s="17">
        <f t="shared" ca="1" si="13"/>
        <v>0</v>
      </c>
      <c r="J137" s="14">
        <f t="shared" ca="1" si="14"/>
        <v>0</v>
      </c>
      <c r="K137" s="3">
        <f t="shared" ca="1" si="15"/>
        <v>54</v>
      </c>
      <c r="L137" s="3"/>
    </row>
    <row r="138" spans="3:12" x14ac:dyDescent="0.3">
      <c r="C138" s="2">
        <v>127</v>
      </c>
      <c r="D138" s="16">
        <f t="shared" ca="1" si="9"/>
        <v>49341</v>
      </c>
      <c r="E138" s="14">
        <f t="shared" ca="1" si="10"/>
        <v>0</v>
      </c>
      <c r="F138" s="4">
        <f t="shared" ca="1" si="11"/>
        <v>0</v>
      </c>
      <c r="G138" s="4">
        <f t="shared" ca="1" si="12"/>
        <v>0</v>
      </c>
      <c r="H138" s="14">
        <f t="shared" ca="1" si="8"/>
        <v>0</v>
      </c>
      <c r="I138" s="17">
        <f t="shared" ca="1" si="13"/>
        <v>0</v>
      </c>
      <c r="J138" s="14">
        <f t="shared" ca="1" si="14"/>
        <v>0</v>
      </c>
      <c r="K138" s="3">
        <f t="shared" ca="1" si="15"/>
        <v>54</v>
      </c>
      <c r="L138" s="3"/>
    </row>
    <row r="139" spans="3:12" x14ac:dyDescent="0.3">
      <c r="C139" s="2">
        <v>128</v>
      </c>
      <c r="D139" s="16">
        <f t="shared" ca="1" si="9"/>
        <v>49369</v>
      </c>
      <c r="E139" s="14">
        <f t="shared" ca="1" si="10"/>
        <v>0</v>
      </c>
      <c r="F139" s="4">
        <f t="shared" ca="1" si="11"/>
        <v>0</v>
      </c>
      <c r="G139" s="4">
        <f t="shared" ca="1" si="12"/>
        <v>0</v>
      </c>
      <c r="H139" s="14">
        <f t="shared" ca="1" si="8"/>
        <v>0</v>
      </c>
      <c r="I139" s="17">
        <f t="shared" ca="1" si="13"/>
        <v>0</v>
      </c>
      <c r="J139" s="14">
        <f t="shared" ca="1" si="14"/>
        <v>0</v>
      </c>
      <c r="K139" s="3">
        <f t="shared" ca="1" si="15"/>
        <v>54</v>
      </c>
      <c r="L139" s="3"/>
    </row>
    <row r="140" spans="3:12" x14ac:dyDescent="0.3">
      <c r="C140" s="2">
        <v>129</v>
      </c>
      <c r="D140" s="16">
        <f t="shared" ca="1" si="9"/>
        <v>49400</v>
      </c>
      <c r="E140" s="14">
        <f t="shared" ca="1" si="10"/>
        <v>0</v>
      </c>
      <c r="F140" s="4">
        <f t="shared" ca="1" si="11"/>
        <v>0</v>
      </c>
      <c r="G140" s="4">
        <f t="shared" ca="1" si="12"/>
        <v>0</v>
      </c>
      <c r="H140" s="14">
        <f t="shared" ref="H140:H203" ca="1" si="16">(E140*($B$7/12))</f>
        <v>0</v>
      </c>
      <c r="I140" s="17">
        <f t="shared" ca="1" si="13"/>
        <v>0</v>
      </c>
      <c r="J140" s="14">
        <f t="shared" ca="1" si="14"/>
        <v>0</v>
      </c>
      <c r="K140" s="3">
        <f t="shared" ca="1" si="15"/>
        <v>54</v>
      </c>
      <c r="L140" s="3"/>
    </row>
    <row r="141" spans="3:12" x14ac:dyDescent="0.3">
      <c r="C141" s="2">
        <v>130</v>
      </c>
      <c r="D141" s="16">
        <f t="shared" ref="D141:D204" ca="1" si="17">EOMONTH(D140,0)+1</f>
        <v>49430</v>
      </c>
      <c r="E141" s="14">
        <f t="shared" ref="E141:E204" ca="1" si="18">J140</f>
        <v>0</v>
      </c>
      <c r="F141" s="4">
        <f t="shared" ref="F141:F204" ca="1" si="19">IF(E141&gt;$B$9,$B$9,(E141+(E141*(($B$7/12)))))</f>
        <v>0</v>
      </c>
      <c r="G141" s="4">
        <f t="shared" ref="G141:G204" ca="1" si="20">IF(E141&lt;$E$8,0,IF(D141&lt;TODAY(),0,IF(E141-F141&lt;$E$8,0,$E$8)))</f>
        <v>0</v>
      </c>
      <c r="H141" s="14">
        <f t="shared" ca="1" si="16"/>
        <v>0</v>
      </c>
      <c r="I141" s="17">
        <f t="shared" ref="I141:I204" ca="1" si="21">(F141-H141)+G141</f>
        <v>0</v>
      </c>
      <c r="J141" s="14">
        <f t="shared" ref="J141:J204" ca="1" si="22">E141-I141</f>
        <v>0</v>
      </c>
      <c r="K141" s="3">
        <f t="shared" ca="1" si="15"/>
        <v>54</v>
      </c>
      <c r="L141" s="3"/>
    </row>
    <row r="142" spans="3:12" x14ac:dyDescent="0.3">
      <c r="C142" s="2">
        <v>131</v>
      </c>
      <c r="D142" s="16">
        <f t="shared" ca="1" si="17"/>
        <v>49461</v>
      </c>
      <c r="E142" s="14">
        <f t="shared" ca="1" si="18"/>
        <v>0</v>
      </c>
      <c r="F142" s="4">
        <f t="shared" ca="1" si="19"/>
        <v>0</v>
      </c>
      <c r="G142" s="4">
        <f t="shared" ca="1" si="20"/>
        <v>0</v>
      </c>
      <c r="H142" s="14">
        <f t="shared" ca="1" si="16"/>
        <v>0</v>
      </c>
      <c r="I142" s="17">
        <f t="shared" ca="1" si="21"/>
        <v>0</v>
      </c>
      <c r="J142" s="14">
        <f t="shared" ca="1" si="22"/>
        <v>0</v>
      </c>
      <c r="K142" s="3">
        <f t="shared" ref="K142:K205" ca="1" si="23">ROUNDDOWN(((D142-$E$3)/365.25),0)</f>
        <v>54</v>
      </c>
      <c r="L142" s="3"/>
    </row>
    <row r="143" spans="3:12" x14ac:dyDescent="0.3">
      <c r="C143" s="2">
        <v>132</v>
      </c>
      <c r="D143" s="16">
        <f t="shared" ca="1" si="17"/>
        <v>49491</v>
      </c>
      <c r="E143" s="14">
        <f t="shared" ca="1" si="18"/>
        <v>0</v>
      </c>
      <c r="F143" s="4">
        <f t="shared" ca="1" si="19"/>
        <v>0</v>
      </c>
      <c r="G143" s="4">
        <f t="shared" ca="1" si="20"/>
        <v>0</v>
      </c>
      <c r="H143" s="14">
        <f t="shared" ca="1" si="16"/>
        <v>0</v>
      </c>
      <c r="I143" s="17">
        <f t="shared" ca="1" si="21"/>
        <v>0</v>
      </c>
      <c r="J143" s="14">
        <f t="shared" ca="1" si="22"/>
        <v>0</v>
      </c>
      <c r="K143" s="3">
        <f t="shared" ca="1" si="23"/>
        <v>55</v>
      </c>
      <c r="L143" s="3"/>
    </row>
    <row r="144" spans="3:12" x14ac:dyDescent="0.3">
      <c r="C144" s="2">
        <v>133</v>
      </c>
      <c r="D144" s="16">
        <f t="shared" ca="1" si="17"/>
        <v>49522</v>
      </c>
      <c r="E144" s="14">
        <f t="shared" ca="1" si="18"/>
        <v>0</v>
      </c>
      <c r="F144" s="4">
        <f t="shared" ca="1" si="19"/>
        <v>0</v>
      </c>
      <c r="G144" s="4">
        <f t="shared" ca="1" si="20"/>
        <v>0</v>
      </c>
      <c r="H144" s="14">
        <f t="shared" ca="1" si="16"/>
        <v>0</v>
      </c>
      <c r="I144" s="17">
        <f t="shared" ca="1" si="21"/>
        <v>0</v>
      </c>
      <c r="J144" s="14">
        <f t="shared" ca="1" si="22"/>
        <v>0</v>
      </c>
      <c r="K144" s="3">
        <f t="shared" ca="1" si="23"/>
        <v>55</v>
      </c>
      <c r="L144" s="3"/>
    </row>
    <row r="145" spans="3:12" x14ac:dyDescent="0.3">
      <c r="C145" s="2">
        <v>134</v>
      </c>
      <c r="D145" s="16">
        <f t="shared" ca="1" si="17"/>
        <v>49553</v>
      </c>
      <c r="E145" s="14">
        <f t="shared" ca="1" si="18"/>
        <v>0</v>
      </c>
      <c r="F145" s="4">
        <f t="shared" ca="1" si="19"/>
        <v>0</v>
      </c>
      <c r="G145" s="4">
        <f t="shared" ca="1" si="20"/>
        <v>0</v>
      </c>
      <c r="H145" s="14">
        <f t="shared" ca="1" si="16"/>
        <v>0</v>
      </c>
      <c r="I145" s="17">
        <f t="shared" ca="1" si="21"/>
        <v>0</v>
      </c>
      <c r="J145" s="14">
        <f t="shared" ca="1" si="22"/>
        <v>0</v>
      </c>
      <c r="K145" s="3">
        <f t="shared" ca="1" si="23"/>
        <v>55</v>
      </c>
      <c r="L145" s="3"/>
    </row>
    <row r="146" spans="3:12" x14ac:dyDescent="0.3">
      <c r="C146" s="2">
        <v>135</v>
      </c>
      <c r="D146" s="16">
        <f t="shared" ca="1" si="17"/>
        <v>49583</v>
      </c>
      <c r="E146" s="14">
        <f t="shared" ca="1" si="18"/>
        <v>0</v>
      </c>
      <c r="F146" s="4">
        <f t="shared" ca="1" si="19"/>
        <v>0</v>
      </c>
      <c r="G146" s="4">
        <f t="shared" ca="1" si="20"/>
        <v>0</v>
      </c>
      <c r="H146" s="14">
        <f t="shared" ca="1" si="16"/>
        <v>0</v>
      </c>
      <c r="I146" s="17">
        <f t="shared" ca="1" si="21"/>
        <v>0</v>
      </c>
      <c r="J146" s="14">
        <f t="shared" ca="1" si="22"/>
        <v>0</v>
      </c>
      <c r="K146" s="3">
        <f t="shared" ca="1" si="23"/>
        <v>55</v>
      </c>
      <c r="L146" s="3"/>
    </row>
    <row r="147" spans="3:12" x14ac:dyDescent="0.3">
      <c r="C147" s="2">
        <v>136</v>
      </c>
      <c r="D147" s="16">
        <f t="shared" ca="1" si="17"/>
        <v>49614</v>
      </c>
      <c r="E147" s="14">
        <f t="shared" ca="1" si="18"/>
        <v>0</v>
      </c>
      <c r="F147" s="4">
        <f t="shared" ca="1" si="19"/>
        <v>0</v>
      </c>
      <c r="G147" s="4">
        <f t="shared" ca="1" si="20"/>
        <v>0</v>
      </c>
      <c r="H147" s="14">
        <f t="shared" ca="1" si="16"/>
        <v>0</v>
      </c>
      <c r="I147" s="17">
        <f t="shared" ca="1" si="21"/>
        <v>0</v>
      </c>
      <c r="J147" s="14">
        <f t="shared" ca="1" si="22"/>
        <v>0</v>
      </c>
      <c r="K147" s="3">
        <f t="shared" ca="1" si="23"/>
        <v>55</v>
      </c>
      <c r="L147" s="3"/>
    </row>
    <row r="148" spans="3:12" x14ac:dyDescent="0.3">
      <c r="C148" s="2">
        <v>137</v>
      </c>
      <c r="D148" s="16">
        <f t="shared" ca="1" si="17"/>
        <v>49644</v>
      </c>
      <c r="E148" s="14">
        <f t="shared" ca="1" si="18"/>
        <v>0</v>
      </c>
      <c r="F148" s="4">
        <f t="shared" ca="1" si="19"/>
        <v>0</v>
      </c>
      <c r="G148" s="4">
        <f t="shared" ca="1" si="20"/>
        <v>0</v>
      </c>
      <c r="H148" s="14">
        <f t="shared" ca="1" si="16"/>
        <v>0</v>
      </c>
      <c r="I148" s="17">
        <f t="shared" ca="1" si="21"/>
        <v>0</v>
      </c>
      <c r="J148" s="14">
        <f t="shared" ca="1" si="22"/>
        <v>0</v>
      </c>
      <c r="K148" s="3">
        <f t="shared" ca="1" si="23"/>
        <v>55</v>
      </c>
      <c r="L148" s="3"/>
    </row>
    <row r="149" spans="3:12" x14ac:dyDescent="0.3">
      <c r="C149" s="2">
        <v>138</v>
      </c>
      <c r="D149" s="16">
        <f t="shared" ca="1" si="17"/>
        <v>49675</v>
      </c>
      <c r="E149" s="14">
        <f t="shared" ca="1" si="18"/>
        <v>0</v>
      </c>
      <c r="F149" s="4">
        <f t="shared" ca="1" si="19"/>
        <v>0</v>
      </c>
      <c r="G149" s="4">
        <f t="shared" ca="1" si="20"/>
        <v>0</v>
      </c>
      <c r="H149" s="14">
        <f t="shared" ca="1" si="16"/>
        <v>0</v>
      </c>
      <c r="I149" s="17">
        <f t="shared" ca="1" si="21"/>
        <v>0</v>
      </c>
      <c r="J149" s="14">
        <f t="shared" ca="1" si="22"/>
        <v>0</v>
      </c>
      <c r="K149" s="3">
        <f t="shared" ca="1" si="23"/>
        <v>55</v>
      </c>
      <c r="L149" s="3"/>
    </row>
    <row r="150" spans="3:12" x14ac:dyDescent="0.3">
      <c r="C150" s="2">
        <v>139</v>
      </c>
      <c r="D150" s="16">
        <f t="shared" ca="1" si="17"/>
        <v>49706</v>
      </c>
      <c r="E150" s="14">
        <f t="shared" ca="1" si="18"/>
        <v>0</v>
      </c>
      <c r="F150" s="4">
        <f t="shared" ca="1" si="19"/>
        <v>0</v>
      </c>
      <c r="G150" s="4">
        <f t="shared" ca="1" si="20"/>
        <v>0</v>
      </c>
      <c r="H150" s="14">
        <f t="shared" ca="1" si="16"/>
        <v>0</v>
      </c>
      <c r="I150" s="17">
        <f t="shared" ca="1" si="21"/>
        <v>0</v>
      </c>
      <c r="J150" s="14">
        <f t="shared" ca="1" si="22"/>
        <v>0</v>
      </c>
      <c r="K150" s="3">
        <f t="shared" ca="1" si="23"/>
        <v>55</v>
      </c>
      <c r="L150" s="3"/>
    </row>
    <row r="151" spans="3:12" x14ac:dyDescent="0.3">
      <c r="C151" s="2">
        <v>140</v>
      </c>
      <c r="D151" s="16">
        <f t="shared" ca="1" si="17"/>
        <v>49735</v>
      </c>
      <c r="E151" s="14">
        <f t="shared" ca="1" si="18"/>
        <v>0</v>
      </c>
      <c r="F151" s="4">
        <f t="shared" ca="1" si="19"/>
        <v>0</v>
      </c>
      <c r="G151" s="4">
        <f t="shared" ca="1" si="20"/>
        <v>0</v>
      </c>
      <c r="H151" s="14">
        <f t="shared" ca="1" si="16"/>
        <v>0</v>
      </c>
      <c r="I151" s="17">
        <f t="shared" ca="1" si="21"/>
        <v>0</v>
      </c>
      <c r="J151" s="14">
        <f t="shared" ca="1" si="22"/>
        <v>0</v>
      </c>
      <c r="K151" s="3">
        <f t="shared" ca="1" si="23"/>
        <v>55</v>
      </c>
      <c r="L151" s="3"/>
    </row>
    <row r="152" spans="3:12" x14ac:dyDescent="0.3">
      <c r="C152" s="2">
        <v>141</v>
      </c>
      <c r="D152" s="16">
        <f t="shared" ca="1" si="17"/>
        <v>49766</v>
      </c>
      <c r="E152" s="14">
        <f t="shared" ca="1" si="18"/>
        <v>0</v>
      </c>
      <c r="F152" s="4">
        <f t="shared" ca="1" si="19"/>
        <v>0</v>
      </c>
      <c r="G152" s="4">
        <f t="shared" ca="1" si="20"/>
        <v>0</v>
      </c>
      <c r="H152" s="14">
        <f t="shared" ca="1" si="16"/>
        <v>0</v>
      </c>
      <c r="I152" s="17">
        <f t="shared" ca="1" si="21"/>
        <v>0</v>
      </c>
      <c r="J152" s="14">
        <f t="shared" ca="1" si="22"/>
        <v>0</v>
      </c>
      <c r="K152" s="3">
        <f t="shared" ca="1" si="23"/>
        <v>55</v>
      </c>
      <c r="L152" s="3"/>
    </row>
    <row r="153" spans="3:12" x14ac:dyDescent="0.3">
      <c r="C153" s="2">
        <v>142</v>
      </c>
      <c r="D153" s="16">
        <f t="shared" ca="1" si="17"/>
        <v>49796</v>
      </c>
      <c r="E153" s="14">
        <f t="shared" ca="1" si="18"/>
        <v>0</v>
      </c>
      <c r="F153" s="4">
        <f t="shared" ca="1" si="19"/>
        <v>0</v>
      </c>
      <c r="G153" s="4">
        <f t="shared" ca="1" si="20"/>
        <v>0</v>
      </c>
      <c r="H153" s="14">
        <f t="shared" ca="1" si="16"/>
        <v>0</v>
      </c>
      <c r="I153" s="17">
        <f t="shared" ca="1" si="21"/>
        <v>0</v>
      </c>
      <c r="J153" s="14">
        <f t="shared" ca="1" si="22"/>
        <v>0</v>
      </c>
      <c r="K153" s="3">
        <f t="shared" ca="1" si="23"/>
        <v>55</v>
      </c>
      <c r="L153" s="3"/>
    </row>
    <row r="154" spans="3:12" x14ac:dyDescent="0.3">
      <c r="C154" s="2">
        <v>143</v>
      </c>
      <c r="D154" s="16">
        <f t="shared" ca="1" si="17"/>
        <v>49827</v>
      </c>
      <c r="E154" s="14">
        <f t="shared" ca="1" si="18"/>
        <v>0</v>
      </c>
      <c r="F154" s="4">
        <f t="shared" ca="1" si="19"/>
        <v>0</v>
      </c>
      <c r="G154" s="4">
        <f t="shared" ca="1" si="20"/>
        <v>0</v>
      </c>
      <c r="H154" s="14">
        <f t="shared" ca="1" si="16"/>
        <v>0</v>
      </c>
      <c r="I154" s="17">
        <f t="shared" ca="1" si="21"/>
        <v>0</v>
      </c>
      <c r="J154" s="14">
        <f t="shared" ca="1" si="22"/>
        <v>0</v>
      </c>
      <c r="K154" s="3">
        <f t="shared" ca="1" si="23"/>
        <v>55</v>
      </c>
      <c r="L154" s="3"/>
    </row>
    <row r="155" spans="3:12" x14ac:dyDescent="0.3">
      <c r="C155" s="2">
        <v>144</v>
      </c>
      <c r="D155" s="16">
        <f t="shared" ca="1" si="17"/>
        <v>49857</v>
      </c>
      <c r="E155" s="14">
        <f t="shared" ca="1" si="18"/>
        <v>0</v>
      </c>
      <c r="F155" s="4">
        <f t="shared" ca="1" si="19"/>
        <v>0</v>
      </c>
      <c r="G155" s="4">
        <f t="shared" ca="1" si="20"/>
        <v>0</v>
      </c>
      <c r="H155" s="14">
        <f t="shared" ca="1" si="16"/>
        <v>0</v>
      </c>
      <c r="I155" s="17">
        <f t="shared" ca="1" si="21"/>
        <v>0</v>
      </c>
      <c r="J155" s="14">
        <f t="shared" ca="1" si="22"/>
        <v>0</v>
      </c>
      <c r="K155" s="3">
        <f t="shared" ca="1" si="23"/>
        <v>56</v>
      </c>
      <c r="L155" s="3"/>
    </row>
    <row r="156" spans="3:12" x14ac:dyDescent="0.3">
      <c r="C156" s="2">
        <v>145</v>
      </c>
      <c r="D156" s="16">
        <f t="shared" ca="1" si="17"/>
        <v>49888</v>
      </c>
      <c r="E156" s="14">
        <f t="shared" ca="1" si="18"/>
        <v>0</v>
      </c>
      <c r="F156" s="4">
        <f t="shared" ca="1" si="19"/>
        <v>0</v>
      </c>
      <c r="G156" s="4">
        <f t="shared" ca="1" si="20"/>
        <v>0</v>
      </c>
      <c r="H156" s="14">
        <f t="shared" ca="1" si="16"/>
        <v>0</v>
      </c>
      <c r="I156" s="17">
        <f t="shared" ca="1" si="21"/>
        <v>0</v>
      </c>
      <c r="J156" s="14">
        <f t="shared" ca="1" si="22"/>
        <v>0</v>
      </c>
      <c r="K156" s="3">
        <f t="shared" ca="1" si="23"/>
        <v>56</v>
      </c>
      <c r="L156" s="3"/>
    </row>
    <row r="157" spans="3:12" x14ac:dyDescent="0.3">
      <c r="C157" s="2">
        <v>146</v>
      </c>
      <c r="D157" s="16">
        <f t="shared" ca="1" si="17"/>
        <v>49919</v>
      </c>
      <c r="E157" s="14">
        <f t="shared" ca="1" si="18"/>
        <v>0</v>
      </c>
      <c r="F157" s="4">
        <f t="shared" ca="1" si="19"/>
        <v>0</v>
      </c>
      <c r="G157" s="4">
        <f t="shared" ca="1" si="20"/>
        <v>0</v>
      </c>
      <c r="H157" s="14">
        <f t="shared" ca="1" si="16"/>
        <v>0</v>
      </c>
      <c r="I157" s="17">
        <f t="shared" ca="1" si="21"/>
        <v>0</v>
      </c>
      <c r="J157" s="14">
        <f t="shared" ca="1" si="22"/>
        <v>0</v>
      </c>
      <c r="K157" s="3">
        <f t="shared" ca="1" si="23"/>
        <v>56</v>
      </c>
      <c r="L157" s="3"/>
    </row>
    <row r="158" spans="3:12" x14ac:dyDescent="0.3">
      <c r="C158" s="2">
        <v>147</v>
      </c>
      <c r="D158" s="16">
        <f t="shared" ca="1" si="17"/>
        <v>49949</v>
      </c>
      <c r="E158" s="14">
        <f t="shared" ca="1" si="18"/>
        <v>0</v>
      </c>
      <c r="F158" s="4">
        <f t="shared" ca="1" si="19"/>
        <v>0</v>
      </c>
      <c r="G158" s="4">
        <f t="shared" ca="1" si="20"/>
        <v>0</v>
      </c>
      <c r="H158" s="14">
        <f t="shared" ca="1" si="16"/>
        <v>0</v>
      </c>
      <c r="I158" s="17">
        <f t="shared" ca="1" si="21"/>
        <v>0</v>
      </c>
      <c r="J158" s="14">
        <f t="shared" ca="1" si="22"/>
        <v>0</v>
      </c>
      <c r="K158" s="3">
        <f t="shared" ca="1" si="23"/>
        <v>56</v>
      </c>
      <c r="L158" s="3"/>
    </row>
    <row r="159" spans="3:12" x14ac:dyDescent="0.3">
      <c r="C159" s="2">
        <v>148</v>
      </c>
      <c r="D159" s="16">
        <f t="shared" ca="1" si="17"/>
        <v>49980</v>
      </c>
      <c r="E159" s="14">
        <f t="shared" ca="1" si="18"/>
        <v>0</v>
      </c>
      <c r="F159" s="4">
        <f t="shared" ca="1" si="19"/>
        <v>0</v>
      </c>
      <c r="G159" s="4">
        <f t="shared" ca="1" si="20"/>
        <v>0</v>
      </c>
      <c r="H159" s="14">
        <f t="shared" ca="1" si="16"/>
        <v>0</v>
      </c>
      <c r="I159" s="17">
        <f t="shared" ca="1" si="21"/>
        <v>0</v>
      </c>
      <c r="J159" s="14">
        <f t="shared" ca="1" si="22"/>
        <v>0</v>
      </c>
      <c r="K159" s="3">
        <f t="shared" ca="1" si="23"/>
        <v>56</v>
      </c>
      <c r="L159" s="3"/>
    </row>
    <row r="160" spans="3:12" x14ac:dyDescent="0.3">
      <c r="C160" s="2">
        <v>149</v>
      </c>
      <c r="D160" s="16">
        <f t="shared" ca="1" si="17"/>
        <v>50010</v>
      </c>
      <c r="E160" s="14">
        <f t="shared" ca="1" si="18"/>
        <v>0</v>
      </c>
      <c r="F160" s="4">
        <f t="shared" ca="1" si="19"/>
        <v>0</v>
      </c>
      <c r="G160" s="4">
        <f t="shared" ca="1" si="20"/>
        <v>0</v>
      </c>
      <c r="H160" s="14">
        <f t="shared" ca="1" si="16"/>
        <v>0</v>
      </c>
      <c r="I160" s="17">
        <f t="shared" ca="1" si="21"/>
        <v>0</v>
      </c>
      <c r="J160" s="14">
        <f t="shared" ca="1" si="22"/>
        <v>0</v>
      </c>
      <c r="K160" s="3">
        <f t="shared" ca="1" si="23"/>
        <v>56</v>
      </c>
      <c r="L160" s="3"/>
    </row>
    <row r="161" spans="3:12" x14ac:dyDescent="0.3">
      <c r="C161" s="2">
        <v>150</v>
      </c>
      <c r="D161" s="16">
        <f t="shared" ca="1" si="17"/>
        <v>50041</v>
      </c>
      <c r="E161" s="14">
        <f t="shared" ca="1" si="18"/>
        <v>0</v>
      </c>
      <c r="F161" s="4">
        <f t="shared" ca="1" si="19"/>
        <v>0</v>
      </c>
      <c r="G161" s="4">
        <f t="shared" ca="1" si="20"/>
        <v>0</v>
      </c>
      <c r="H161" s="14">
        <f t="shared" ca="1" si="16"/>
        <v>0</v>
      </c>
      <c r="I161" s="17">
        <f t="shared" ca="1" si="21"/>
        <v>0</v>
      </c>
      <c r="J161" s="14">
        <f t="shared" ca="1" si="22"/>
        <v>0</v>
      </c>
      <c r="K161" s="3">
        <f t="shared" ca="1" si="23"/>
        <v>56</v>
      </c>
      <c r="L161" s="3"/>
    </row>
    <row r="162" spans="3:12" x14ac:dyDescent="0.3">
      <c r="C162" s="2">
        <v>151</v>
      </c>
      <c r="D162" s="16">
        <f t="shared" ca="1" si="17"/>
        <v>50072</v>
      </c>
      <c r="E162" s="14">
        <f t="shared" ca="1" si="18"/>
        <v>0</v>
      </c>
      <c r="F162" s="4">
        <f t="shared" ca="1" si="19"/>
        <v>0</v>
      </c>
      <c r="G162" s="4">
        <f t="shared" ca="1" si="20"/>
        <v>0</v>
      </c>
      <c r="H162" s="14">
        <f t="shared" ca="1" si="16"/>
        <v>0</v>
      </c>
      <c r="I162" s="17">
        <f t="shared" ca="1" si="21"/>
        <v>0</v>
      </c>
      <c r="J162" s="14">
        <f t="shared" ca="1" si="22"/>
        <v>0</v>
      </c>
      <c r="K162" s="3">
        <f t="shared" ca="1" si="23"/>
        <v>56</v>
      </c>
      <c r="L162" s="3"/>
    </row>
    <row r="163" spans="3:12" x14ac:dyDescent="0.3">
      <c r="C163" s="2">
        <v>152</v>
      </c>
      <c r="D163" s="16">
        <f t="shared" ca="1" si="17"/>
        <v>50100</v>
      </c>
      <c r="E163" s="14">
        <f t="shared" ca="1" si="18"/>
        <v>0</v>
      </c>
      <c r="F163" s="4">
        <f t="shared" ca="1" si="19"/>
        <v>0</v>
      </c>
      <c r="G163" s="4">
        <f t="shared" ca="1" si="20"/>
        <v>0</v>
      </c>
      <c r="H163" s="14">
        <f t="shared" ca="1" si="16"/>
        <v>0</v>
      </c>
      <c r="I163" s="17">
        <f t="shared" ca="1" si="21"/>
        <v>0</v>
      </c>
      <c r="J163" s="14">
        <f t="shared" ca="1" si="22"/>
        <v>0</v>
      </c>
      <c r="K163" s="3">
        <f t="shared" ca="1" si="23"/>
        <v>56</v>
      </c>
      <c r="L163" s="3"/>
    </row>
    <row r="164" spans="3:12" x14ac:dyDescent="0.3">
      <c r="C164" s="2">
        <v>153</v>
      </c>
      <c r="D164" s="16">
        <f t="shared" ca="1" si="17"/>
        <v>50131</v>
      </c>
      <c r="E164" s="14">
        <f t="shared" ca="1" si="18"/>
        <v>0</v>
      </c>
      <c r="F164" s="4">
        <f t="shared" ca="1" si="19"/>
        <v>0</v>
      </c>
      <c r="G164" s="4">
        <f t="shared" ca="1" si="20"/>
        <v>0</v>
      </c>
      <c r="H164" s="14">
        <f t="shared" ca="1" si="16"/>
        <v>0</v>
      </c>
      <c r="I164" s="17">
        <f t="shared" ca="1" si="21"/>
        <v>0</v>
      </c>
      <c r="J164" s="14">
        <f t="shared" ca="1" si="22"/>
        <v>0</v>
      </c>
      <c r="K164" s="3">
        <f t="shared" ca="1" si="23"/>
        <v>56</v>
      </c>
      <c r="L164" s="3"/>
    </row>
    <row r="165" spans="3:12" x14ac:dyDescent="0.3">
      <c r="C165" s="2">
        <v>154</v>
      </c>
      <c r="D165" s="16">
        <f t="shared" ca="1" si="17"/>
        <v>50161</v>
      </c>
      <c r="E165" s="14">
        <f t="shared" ca="1" si="18"/>
        <v>0</v>
      </c>
      <c r="F165" s="4">
        <f t="shared" ca="1" si="19"/>
        <v>0</v>
      </c>
      <c r="G165" s="4">
        <f t="shared" ca="1" si="20"/>
        <v>0</v>
      </c>
      <c r="H165" s="14">
        <f t="shared" ca="1" si="16"/>
        <v>0</v>
      </c>
      <c r="I165" s="17">
        <f t="shared" ca="1" si="21"/>
        <v>0</v>
      </c>
      <c r="J165" s="14">
        <f t="shared" ca="1" si="22"/>
        <v>0</v>
      </c>
      <c r="K165" s="3">
        <f t="shared" ca="1" si="23"/>
        <v>56</v>
      </c>
      <c r="L165" s="3"/>
    </row>
    <row r="166" spans="3:12" x14ac:dyDescent="0.3">
      <c r="C166" s="2">
        <v>155</v>
      </c>
      <c r="D166" s="16">
        <f t="shared" ca="1" si="17"/>
        <v>50192</v>
      </c>
      <c r="E166" s="14">
        <f t="shared" ca="1" si="18"/>
        <v>0</v>
      </c>
      <c r="F166" s="4">
        <f t="shared" ca="1" si="19"/>
        <v>0</v>
      </c>
      <c r="G166" s="4">
        <f t="shared" ca="1" si="20"/>
        <v>0</v>
      </c>
      <c r="H166" s="14">
        <f t="shared" ca="1" si="16"/>
        <v>0</v>
      </c>
      <c r="I166" s="17">
        <f t="shared" ca="1" si="21"/>
        <v>0</v>
      </c>
      <c r="J166" s="14">
        <f t="shared" ca="1" si="22"/>
        <v>0</v>
      </c>
      <c r="K166" s="3">
        <f t="shared" ca="1" si="23"/>
        <v>56</v>
      </c>
      <c r="L166" s="3"/>
    </row>
    <row r="167" spans="3:12" x14ac:dyDescent="0.3">
      <c r="C167" s="2">
        <v>156</v>
      </c>
      <c r="D167" s="16">
        <f t="shared" ca="1" si="17"/>
        <v>50222</v>
      </c>
      <c r="E167" s="14">
        <f t="shared" ca="1" si="18"/>
        <v>0</v>
      </c>
      <c r="F167" s="4">
        <f t="shared" ca="1" si="19"/>
        <v>0</v>
      </c>
      <c r="G167" s="4">
        <f t="shared" ca="1" si="20"/>
        <v>0</v>
      </c>
      <c r="H167" s="14">
        <f t="shared" ca="1" si="16"/>
        <v>0</v>
      </c>
      <c r="I167" s="17">
        <f t="shared" ca="1" si="21"/>
        <v>0</v>
      </c>
      <c r="J167" s="14">
        <f t="shared" ca="1" si="22"/>
        <v>0</v>
      </c>
      <c r="K167" s="3">
        <f t="shared" ca="1" si="23"/>
        <v>57</v>
      </c>
      <c r="L167" s="3"/>
    </row>
    <row r="168" spans="3:12" x14ac:dyDescent="0.3">
      <c r="C168" s="2">
        <v>157</v>
      </c>
      <c r="D168" s="16">
        <f t="shared" ca="1" si="17"/>
        <v>50253</v>
      </c>
      <c r="E168" s="14">
        <f t="shared" ca="1" si="18"/>
        <v>0</v>
      </c>
      <c r="F168" s="4">
        <f t="shared" ca="1" si="19"/>
        <v>0</v>
      </c>
      <c r="G168" s="4">
        <f t="shared" ca="1" si="20"/>
        <v>0</v>
      </c>
      <c r="H168" s="14">
        <f t="shared" ca="1" si="16"/>
        <v>0</v>
      </c>
      <c r="I168" s="17">
        <f t="shared" ca="1" si="21"/>
        <v>0</v>
      </c>
      <c r="J168" s="14">
        <f t="shared" ca="1" si="22"/>
        <v>0</v>
      </c>
      <c r="K168" s="3">
        <f t="shared" ca="1" si="23"/>
        <v>57</v>
      </c>
      <c r="L168" s="3"/>
    </row>
    <row r="169" spans="3:12" x14ac:dyDescent="0.3">
      <c r="C169" s="2">
        <v>158</v>
      </c>
      <c r="D169" s="16">
        <f t="shared" ca="1" si="17"/>
        <v>50284</v>
      </c>
      <c r="E169" s="14">
        <f t="shared" ca="1" si="18"/>
        <v>0</v>
      </c>
      <c r="F169" s="4">
        <f t="shared" ca="1" si="19"/>
        <v>0</v>
      </c>
      <c r="G169" s="4">
        <f t="shared" ca="1" si="20"/>
        <v>0</v>
      </c>
      <c r="H169" s="14">
        <f t="shared" ca="1" si="16"/>
        <v>0</v>
      </c>
      <c r="I169" s="17">
        <f t="shared" ca="1" si="21"/>
        <v>0</v>
      </c>
      <c r="J169" s="14">
        <f t="shared" ca="1" si="22"/>
        <v>0</v>
      </c>
      <c r="K169" s="3">
        <f t="shared" ca="1" si="23"/>
        <v>57</v>
      </c>
      <c r="L169" s="3"/>
    </row>
    <row r="170" spans="3:12" x14ac:dyDescent="0.3">
      <c r="C170" s="2">
        <v>159</v>
      </c>
      <c r="D170" s="16">
        <f t="shared" ca="1" si="17"/>
        <v>50314</v>
      </c>
      <c r="E170" s="14">
        <f t="shared" ca="1" si="18"/>
        <v>0</v>
      </c>
      <c r="F170" s="4">
        <f t="shared" ca="1" si="19"/>
        <v>0</v>
      </c>
      <c r="G170" s="4">
        <f t="shared" ca="1" si="20"/>
        <v>0</v>
      </c>
      <c r="H170" s="14">
        <f t="shared" ca="1" si="16"/>
        <v>0</v>
      </c>
      <c r="I170" s="17">
        <f t="shared" ca="1" si="21"/>
        <v>0</v>
      </c>
      <c r="J170" s="14">
        <f t="shared" ca="1" si="22"/>
        <v>0</v>
      </c>
      <c r="K170" s="3">
        <f t="shared" ca="1" si="23"/>
        <v>57</v>
      </c>
      <c r="L170" s="3"/>
    </row>
    <row r="171" spans="3:12" x14ac:dyDescent="0.3">
      <c r="C171" s="2">
        <v>160</v>
      </c>
      <c r="D171" s="16">
        <f t="shared" ca="1" si="17"/>
        <v>50345</v>
      </c>
      <c r="E171" s="14">
        <f t="shared" ca="1" si="18"/>
        <v>0</v>
      </c>
      <c r="F171" s="4">
        <f t="shared" ca="1" si="19"/>
        <v>0</v>
      </c>
      <c r="G171" s="4">
        <f t="shared" ca="1" si="20"/>
        <v>0</v>
      </c>
      <c r="H171" s="14">
        <f t="shared" ca="1" si="16"/>
        <v>0</v>
      </c>
      <c r="I171" s="17">
        <f t="shared" ca="1" si="21"/>
        <v>0</v>
      </c>
      <c r="J171" s="14">
        <f t="shared" ca="1" si="22"/>
        <v>0</v>
      </c>
      <c r="K171" s="3">
        <f t="shared" ca="1" si="23"/>
        <v>57</v>
      </c>
      <c r="L171" s="3"/>
    </row>
    <row r="172" spans="3:12" x14ac:dyDescent="0.3">
      <c r="C172" s="2">
        <v>161</v>
      </c>
      <c r="D172" s="16">
        <f t="shared" ca="1" si="17"/>
        <v>50375</v>
      </c>
      <c r="E172" s="14">
        <f t="shared" ca="1" si="18"/>
        <v>0</v>
      </c>
      <c r="F172" s="4">
        <f t="shared" ca="1" si="19"/>
        <v>0</v>
      </c>
      <c r="G172" s="4">
        <f t="shared" ca="1" si="20"/>
        <v>0</v>
      </c>
      <c r="H172" s="14">
        <f t="shared" ca="1" si="16"/>
        <v>0</v>
      </c>
      <c r="I172" s="17">
        <f t="shared" ca="1" si="21"/>
        <v>0</v>
      </c>
      <c r="J172" s="14">
        <f t="shared" ca="1" si="22"/>
        <v>0</v>
      </c>
      <c r="K172" s="3">
        <f t="shared" ca="1" si="23"/>
        <v>57</v>
      </c>
      <c r="L172" s="3"/>
    </row>
    <row r="173" spans="3:12" x14ac:dyDescent="0.3">
      <c r="C173" s="2">
        <v>162</v>
      </c>
      <c r="D173" s="16">
        <f t="shared" ca="1" si="17"/>
        <v>50406</v>
      </c>
      <c r="E173" s="14">
        <f t="shared" ca="1" si="18"/>
        <v>0</v>
      </c>
      <c r="F173" s="4">
        <f t="shared" ca="1" si="19"/>
        <v>0</v>
      </c>
      <c r="G173" s="4">
        <f t="shared" ca="1" si="20"/>
        <v>0</v>
      </c>
      <c r="H173" s="14">
        <f t="shared" ca="1" si="16"/>
        <v>0</v>
      </c>
      <c r="I173" s="17">
        <f t="shared" ca="1" si="21"/>
        <v>0</v>
      </c>
      <c r="J173" s="14">
        <f t="shared" ca="1" si="22"/>
        <v>0</v>
      </c>
      <c r="K173" s="3">
        <f t="shared" ca="1" si="23"/>
        <v>57</v>
      </c>
      <c r="L173" s="3"/>
    </row>
    <row r="174" spans="3:12" x14ac:dyDescent="0.3">
      <c r="C174" s="2">
        <v>163</v>
      </c>
      <c r="D174" s="16">
        <f t="shared" ca="1" si="17"/>
        <v>50437</v>
      </c>
      <c r="E174" s="14">
        <f t="shared" ca="1" si="18"/>
        <v>0</v>
      </c>
      <c r="F174" s="4">
        <f t="shared" ca="1" si="19"/>
        <v>0</v>
      </c>
      <c r="G174" s="4">
        <f t="shared" ca="1" si="20"/>
        <v>0</v>
      </c>
      <c r="H174" s="14">
        <f t="shared" ca="1" si="16"/>
        <v>0</v>
      </c>
      <c r="I174" s="17">
        <f t="shared" ca="1" si="21"/>
        <v>0</v>
      </c>
      <c r="J174" s="14">
        <f t="shared" ca="1" si="22"/>
        <v>0</v>
      </c>
      <c r="K174" s="3">
        <f t="shared" ca="1" si="23"/>
        <v>57</v>
      </c>
      <c r="L174" s="3"/>
    </row>
    <row r="175" spans="3:12" x14ac:dyDescent="0.3">
      <c r="C175" s="2">
        <v>164</v>
      </c>
      <c r="D175" s="16">
        <f t="shared" ca="1" si="17"/>
        <v>50465</v>
      </c>
      <c r="E175" s="14">
        <f t="shared" ca="1" si="18"/>
        <v>0</v>
      </c>
      <c r="F175" s="4">
        <f t="shared" ca="1" si="19"/>
        <v>0</v>
      </c>
      <c r="G175" s="4">
        <f t="shared" ca="1" si="20"/>
        <v>0</v>
      </c>
      <c r="H175" s="14">
        <f t="shared" ca="1" si="16"/>
        <v>0</v>
      </c>
      <c r="I175" s="17">
        <f t="shared" ca="1" si="21"/>
        <v>0</v>
      </c>
      <c r="J175" s="14">
        <f t="shared" ca="1" si="22"/>
        <v>0</v>
      </c>
      <c r="K175" s="3">
        <f t="shared" ca="1" si="23"/>
        <v>57</v>
      </c>
      <c r="L175" s="3"/>
    </row>
    <row r="176" spans="3:12" x14ac:dyDescent="0.3">
      <c r="C176" s="2">
        <v>165</v>
      </c>
      <c r="D176" s="16">
        <f t="shared" ca="1" si="17"/>
        <v>50496</v>
      </c>
      <c r="E176" s="14">
        <f t="shared" ca="1" si="18"/>
        <v>0</v>
      </c>
      <c r="F176" s="4">
        <f t="shared" ca="1" si="19"/>
        <v>0</v>
      </c>
      <c r="G176" s="4">
        <f t="shared" ca="1" si="20"/>
        <v>0</v>
      </c>
      <c r="H176" s="14">
        <f t="shared" ca="1" si="16"/>
        <v>0</v>
      </c>
      <c r="I176" s="17">
        <f t="shared" ca="1" si="21"/>
        <v>0</v>
      </c>
      <c r="J176" s="14">
        <f t="shared" ca="1" si="22"/>
        <v>0</v>
      </c>
      <c r="K176" s="3">
        <f t="shared" ca="1" si="23"/>
        <v>57</v>
      </c>
      <c r="L176" s="3"/>
    </row>
    <row r="177" spans="3:12" x14ac:dyDescent="0.3">
      <c r="C177" s="2">
        <v>166</v>
      </c>
      <c r="D177" s="16">
        <f t="shared" ca="1" si="17"/>
        <v>50526</v>
      </c>
      <c r="E177" s="14">
        <f t="shared" ca="1" si="18"/>
        <v>0</v>
      </c>
      <c r="F177" s="4">
        <f t="shared" ca="1" si="19"/>
        <v>0</v>
      </c>
      <c r="G177" s="4">
        <f t="shared" ca="1" si="20"/>
        <v>0</v>
      </c>
      <c r="H177" s="14">
        <f t="shared" ca="1" si="16"/>
        <v>0</v>
      </c>
      <c r="I177" s="17">
        <f t="shared" ca="1" si="21"/>
        <v>0</v>
      </c>
      <c r="J177" s="14">
        <f t="shared" ca="1" si="22"/>
        <v>0</v>
      </c>
      <c r="K177" s="3">
        <f t="shared" ca="1" si="23"/>
        <v>57</v>
      </c>
      <c r="L177" s="3"/>
    </row>
    <row r="178" spans="3:12" x14ac:dyDescent="0.3">
      <c r="C178" s="2">
        <v>167</v>
      </c>
      <c r="D178" s="16">
        <f t="shared" ca="1" si="17"/>
        <v>50557</v>
      </c>
      <c r="E178" s="14">
        <f t="shared" ca="1" si="18"/>
        <v>0</v>
      </c>
      <c r="F178" s="4">
        <f t="shared" ca="1" si="19"/>
        <v>0</v>
      </c>
      <c r="G178" s="4">
        <f t="shared" ca="1" si="20"/>
        <v>0</v>
      </c>
      <c r="H178" s="14">
        <f t="shared" ca="1" si="16"/>
        <v>0</v>
      </c>
      <c r="I178" s="17">
        <f t="shared" ca="1" si="21"/>
        <v>0</v>
      </c>
      <c r="J178" s="14">
        <f t="shared" ca="1" si="22"/>
        <v>0</v>
      </c>
      <c r="K178" s="3">
        <f t="shared" ca="1" si="23"/>
        <v>57</v>
      </c>
      <c r="L178" s="3"/>
    </row>
    <row r="179" spans="3:12" x14ac:dyDescent="0.3">
      <c r="C179" s="2">
        <v>168</v>
      </c>
      <c r="D179" s="16">
        <f t="shared" ca="1" si="17"/>
        <v>50587</v>
      </c>
      <c r="E179" s="14">
        <f t="shared" ca="1" si="18"/>
        <v>0</v>
      </c>
      <c r="F179" s="4">
        <f t="shared" ca="1" si="19"/>
        <v>0</v>
      </c>
      <c r="G179" s="4">
        <f t="shared" ca="1" si="20"/>
        <v>0</v>
      </c>
      <c r="H179" s="14">
        <f t="shared" ca="1" si="16"/>
        <v>0</v>
      </c>
      <c r="I179" s="17">
        <f t="shared" ca="1" si="21"/>
        <v>0</v>
      </c>
      <c r="J179" s="14">
        <f t="shared" ca="1" si="22"/>
        <v>0</v>
      </c>
      <c r="K179" s="3">
        <f t="shared" ca="1" si="23"/>
        <v>58</v>
      </c>
      <c r="L179" s="3"/>
    </row>
    <row r="180" spans="3:12" x14ac:dyDescent="0.3">
      <c r="C180" s="2">
        <v>169</v>
      </c>
      <c r="D180" s="16">
        <f t="shared" ca="1" si="17"/>
        <v>50618</v>
      </c>
      <c r="E180" s="14">
        <f t="shared" ca="1" si="18"/>
        <v>0</v>
      </c>
      <c r="F180" s="4">
        <f t="shared" ca="1" si="19"/>
        <v>0</v>
      </c>
      <c r="G180" s="4">
        <f t="shared" ca="1" si="20"/>
        <v>0</v>
      </c>
      <c r="H180" s="14">
        <f t="shared" ca="1" si="16"/>
        <v>0</v>
      </c>
      <c r="I180" s="17">
        <f t="shared" ca="1" si="21"/>
        <v>0</v>
      </c>
      <c r="J180" s="14">
        <f t="shared" ca="1" si="22"/>
        <v>0</v>
      </c>
      <c r="K180" s="3">
        <f t="shared" ca="1" si="23"/>
        <v>58</v>
      </c>
      <c r="L180" s="3"/>
    </row>
    <row r="181" spans="3:12" x14ac:dyDescent="0.3">
      <c r="C181" s="2">
        <v>170</v>
      </c>
      <c r="D181" s="16">
        <f t="shared" ca="1" si="17"/>
        <v>50649</v>
      </c>
      <c r="E181" s="14">
        <f t="shared" ca="1" si="18"/>
        <v>0</v>
      </c>
      <c r="F181" s="4">
        <f t="shared" ca="1" si="19"/>
        <v>0</v>
      </c>
      <c r="G181" s="4">
        <f t="shared" ca="1" si="20"/>
        <v>0</v>
      </c>
      <c r="H181" s="14">
        <f t="shared" ca="1" si="16"/>
        <v>0</v>
      </c>
      <c r="I181" s="17">
        <f t="shared" ca="1" si="21"/>
        <v>0</v>
      </c>
      <c r="J181" s="14">
        <f t="shared" ca="1" si="22"/>
        <v>0</v>
      </c>
      <c r="K181" s="3">
        <f t="shared" ca="1" si="23"/>
        <v>58</v>
      </c>
      <c r="L181" s="3"/>
    </row>
    <row r="182" spans="3:12" x14ac:dyDescent="0.3">
      <c r="C182" s="2">
        <v>171</v>
      </c>
      <c r="D182" s="16">
        <f t="shared" ca="1" si="17"/>
        <v>50679</v>
      </c>
      <c r="E182" s="14">
        <f t="shared" ca="1" si="18"/>
        <v>0</v>
      </c>
      <c r="F182" s="4">
        <f t="shared" ca="1" si="19"/>
        <v>0</v>
      </c>
      <c r="G182" s="4">
        <f t="shared" ca="1" si="20"/>
        <v>0</v>
      </c>
      <c r="H182" s="14">
        <f t="shared" ca="1" si="16"/>
        <v>0</v>
      </c>
      <c r="I182" s="17">
        <f t="shared" ca="1" si="21"/>
        <v>0</v>
      </c>
      <c r="J182" s="14">
        <f t="shared" ca="1" si="22"/>
        <v>0</v>
      </c>
      <c r="K182" s="3">
        <f t="shared" ca="1" si="23"/>
        <v>58</v>
      </c>
      <c r="L182" s="3"/>
    </row>
    <row r="183" spans="3:12" x14ac:dyDescent="0.3">
      <c r="C183" s="2">
        <v>172</v>
      </c>
      <c r="D183" s="16">
        <f t="shared" ca="1" si="17"/>
        <v>50710</v>
      </c>
      <c r="E183" s="14">
        <f t="shared" ca="1" si="18"/>
        <v>0</v>
      </c>
      <c r="F183" s="4">
        <f t="shared" ca="1" si="19"/>
        <v>0</v>
      </c>
      <c r="G183" s="4">
        <f t="shared" ca="1" si="20"/>
        <v>0</v>
      </c>
      <c r="H183" s="14">
        <f t="shared" ca="1" si="16"/>
        <v>0</v>
      </c>
      <c r="I183" s="17">
        <f t="shared" ca="1" si="21"/>
        <v>0</v>
      </c>
      <c r="J183" s="14">
        <f t="shared" ca="1" si="22"/>
        <v>0</v>
      </c>
      <c r="K183" s="3">
        <f t="shared" ca="1" si="23"/>
        <v>58</v>
      </c>
      <c r="L183" s="3"/>
    </row>
    <row r="184" spans="3:12" x14ac:dyDescent="0.3">
      <c r="C184" s="2">
        <v>173</v>
      </c>
      <c r="D184" s="16">
        <f t="shared" ca="1" si="17"/>
        <v>50740</v>
      </c>
      <c r="E184" s="14">
        <f t="shared" ca="1" si="18"/>
        <v>0</v>
      </c>
      <c r="F184" s="4">
        <f t="shared" ca="1" si="19"/>
        <v>0</v>
      </c>
      <c r="G184" s="4">
        <f t="shared" ca="1" si="20"/>
        <v>0</v>
      </c>
      <c r="H184" s="14">
        <f t="shared" ca="1" si="16"/>
        <v>0</v>
      </c>
      <c r="I184" s="17">
        <f t="shared" ca="1" si="21"/>
        <v>0</v>
      </c>
      <c r="J184" s="14">
        <f t="shared" ca="1" si="22"/>
        <v>0</v>
      </c>
      <c r="K184" s="3">
        <f t="shared" ca="1" si="23"/>
        <v>58</v>
      </c>
      <c r="L184" s="3"/>
    </row>
    <row r="185" spans="3:12" x14ac:dyDescent="0.3">
      <c r="C185" s="2">
        <v>174</v>
      </c>
      <c r="D185" s="16">
        <f t="shared" ca="1" si="17"/>
        <v>50771</v>
      </c>
      <c r="E185" s="14">
        <f t="shared" ca="1" si="18"/>
        <v>0</v>
      </c>
      <c r="F185" s="4">
        <f t="shared" ca="1" si="19"/>
        <v>0</v>
      </c>
      <c r="G185" s="4">
        <f t="shared" ca="1" si="20"/>
        <v>0</v>
      </c>
      <c r="H185" s="14">
        <f t="shared" ca="1" si="16"/>
        <v>0</v>
      </c>
      <c r="I185" s="17">
        <f t="shared" ca="1" si="21"/>
        <v>0</v>
      </c>
      <c r="J185" s="14">
        <f t="shared" ca="1" si="22"/>
        <v>0</v>
      </c>
      <c r="K185" s="3">
        <f t="shared" ca="1" si="23"/>
        <v>58</v>
      </c>
      <c r="L185" s="3"/>
    </row>
    <row r="186" spans="3:12" x14ac:dyDescent="0.3">
      <c r="C186" s="2">
        <v>175</v>
      </c>
      <c r="D186" s="16">
        <f t="shared" ca="1" si="17"/>
        <v>50802</v>
      </c>
      <c r="E186" s="14">
        <f t="shared" ca="1" si="18"/>
        <v>0</v>
      </c>
      <c r="F186" s="4">
        <f t="shared" ca="1" si="19"/>
        <v>0</v>
      </c>
      <c r="G186" s="4">
        <f t="shared" ca="1" si="20"/>
        <v>0</v>
      </c>
      <c r="H186" s="14">
        <f t="shared" ca="1" si="16"/>
        <v>0</v>
      </c>
      <c r="I186" s="17">
        <f t="shared" ca="1" si="21"/>
        <v>0</v>
      </c>
      <c r="J186" s="14">
        <f t="shared" ca="1" si="22"/>
        <v>0</v>
      </c>
      <c r="K186" s="3">
        <f t="shared" ca="1" si="23"/>
        <v>58</v>
      </c>
      <c r="L186" s="3"/>
    </row>
    <row r="187" spans="3:12" x14ac:dyDescent="0.3">
      <c r="C187" s="2">
        <v>176</v>
      </c>
      <c r="D187" s="16">
        <f t="shared" ca="1" si="17"/>
        <v>50830</v>
      </c>
      <c r="E187" s="14">
        <f t="shared" ca="1" si="18"/>
        <v>0</v>
      </c>
      <c r="F187" s="4">
        <f t="shared" ca="1" si="19"/>
        <v>0</v>
      </c>
      <c r="G187" s="4">
        <f t="shared" ca="1" si="20"/>
        <v>0</v>
      </c>
      <c r="H187" s="14">
        <f t="shared" ca="1" si="16"/>
        <v>0</v>
      </c>
      <c r="I187" s="17">
        <f t="shared" ca="1" si="21"/>
        <v>0</v>
      </c>
      <c r="J187" s="14">
        <f t="shared" ca="1" si="22"/>
        <v>0</v>
      </c>
      <c r="K187" s="3">
        <f t="shared" ca="1" si="23"/>
        <v>58</v>
      </c>
      <c r="L187" s="3"/>
    </row>
    <row r="188" spans="3:12" x14ac:dyDescent="0.3">
      <c r="C188" s="2">
        <v>177</v>
      </c>
      <c r="D188" s="16">
        <f t="shared" ca="1" si="17"/>
        <v>50861</v>
      </c>
      <c r="E188" s="14">
        <f t="shared" ca="1" si="18"/>
        <v>0</v>
      </c>
      <c r="F188" s="4">
        <f t="shared" ca="1" si="19"/>
        <v>0</v>
      </c>
      <c r="G188" s="4">
        <f t="shared" ca="1" si="20"/>
        <v>0</v>
      </c>
      <c r="H188" s="14">
        <f t="shared" ca="1" si="16"/>
        <v>0</v>
      </c>
      <c r="I188" s="17">
        <f t="shared" ca="1" si="21"/>
        <v>0</v>
      </c>
      <c r="J188" s="14">
        <f t="shared" ca="1" si="22"/>
        <v>0</v>
      </c>
      <c r="K188" s="3">
        <f t="shared" ca="1" si="23"/>
        <v>58</v>
      </c>
      <c r="L188" s="3"/>
    </row>
    <row r="189" spans="3:12" x14ac:dyDescent="0.3">
      <c r="C189" s="2">
        <v>178</v>
      </c>
      <c r="D189" s="16">
        <f t="shared" ca="1" si="17"/>
        <v>50891</v>
      </c>
      <c r="E189" s="14">
        <f t="shared" ca="1" si="18"/>
        <v>0</v>
      </c>
      <c r="F189" s="4">
        <f t="shared" ca="1" si="19"/>
        <v>0</v>
      </c>
      <c r="G189" s="4">
        <f t="shared" ca="1" si="20"/>
        <v>0</v>
      </c>
      <c r="H189" s="14">
        <f t="shared" ca="1" si="16"/>
        <v>0</v>
      </c>
      <c r="I189" s="17">
        <f t="shared" ca="1" si="21"/>
        <v>0</v>
      </c>
      <c r="J189" s="14">
        <f t="shared" ca="1" si="22"/>
        <v>0</v>
      </c>
      <c r="K189" s="3">
        <f t="shared" ca="1" si="23"/>
        <v>58</v>
      </c>
      <c r="L189" s="3"/>
    </row>
    <row r="190" spans="3:12" x14ac:dyDescent="0.3">
      <c r="C190" s="2">
        <v>179</v>
      </c>
      <c r="D190" s="16">
        <f t="shared" ca="1" si="17"/>
        <v>50922</v>
      </c>
      <c r="E190" s="14">
        <f t="shared" ca="1" si="18"/>
        <v>0</v>
      </c>
      <c r="F190" s="4">
        <f t="shared" ca="1" si="19"/>
        <v>0</v>
      </c>
      <c r="G190" s="4">
        <f t="shared" ca="1" si="20"/>
        <v>0</v>
      </c>
      <c r="H190" s="14">
        <f t="shared" ca="1" si="16"/>
        <v>0</v>
      </c>
      <c r="I190" s="17">
        <f t="shared" ca="1" si="21"/>
        <v>0</v>
      </c>
      <c r="J190" s="14">
        <f t="shared" ca="1" si="22"/>
        <v>0</v>
      </c>
      <c r="K190" s="3">
        <f t="shared" ca="1" si="23"/>
        <v>58</v>
      </c>
      <c r="L190" s="3"/>
    </row>
    <row r="191" spans="3:12" x14ac:dyDescent="0.3">
      <c r="C191" s="2">
        <v>180</v>
      </c>
      <c r="D191" s="16">
        <f t="shared" ca="1" si="17"/>
        <v>50952</v>
      </c>
      <c r="E191" s="14">
        <f t="shared" ca="1" si="18"/>
        <v>0</v>
      </c>
      <c r="F191" s="4">
        <f t="shared" ca="1" si="19"/>
        <v>0</v>
      </c>
      <c r="G191" s="4">
        <f t="shared" ca="1" si="20"/>
        <v>0</v>
      </c>
      <c r="H191" s="14">
        <f t="shared" ca="1" si="16"/>
        <v>0</v>
      </c>
      <c r="I191" s="17">
        <f t="shared" ca="1" si="21"/>
        <v>0</v>
      </c>
      <c r="J191" s="14">
        <f t="shared" ca="1" si="22"/>
        <v>0</v>
      </c>
      <c r="K191" s="3">
        <f t="shared" ca="1" si="23"/>
        <v>59</v>
      </c>
      <c r="L191" s="3"/>
    </row>
    <row r="192" spans="3:12" x14ac:dyDescent="0.3">
      <c r="C192" s="2">
        <v>181</v>
      </c>
      <c r="D192" s="16">
        <f t="shared" ca="1" si="17"/>
        <v>50983</v>
      </c>
      <c r="E192" s="14">
        <f t="shared" ca="1" si="18"/>
        <v>0</v>
      </c>
      <c r="F192" s="4">
        <f t="shared" ca="1" si="19"/>
        <v>0</v>
      </c>
      <c r="G192" s="4">
        <f t="shared" ca="1" si="20"/>
        <v>0</v>
      </c>
      <c r="H192" s="14">
        <f t="shared" ca="1" si="16"/>
        <v>0</v>
      </c>
      <c r="I192" s="17">
        <f t="shared" ca="1" si="21"/>
        <v>0</v>
      </c>
      <c r="J192" s="14">
        <f t="shared" ca="1" si="22"/>
        <v>0</v>
      </c>
      <c r="K192" s="3">
        <f t="shared" ca="1" si="23"/>
        <v>59</v>
      </c>
      <c r="L192" s="3"/>
    </row>
    <row r="193" spans="3:12" x14ac:dyDescent="0.3">
      <c r="C193" s="2">
        <v>182</v>
      </c>
      <c r="D193" s="16">
        <f t="shared" ca="1" si="17"/>
        <v>51014</v>
      </c>
      <c r="E193" s="14">
        <f t="shared" ca="1" si="18"/>
        <v>0</v>
      </c>
      <c r="F193" s="4">
        <f t="shared" ca="1" si="19"/>
        <v>0</v>
      </c>
      <c r="G193" s="4">
        <f t="shared" ca="1" si="20"/>
        <v>0</v>
      </c>
      <c r="H193" s="14">
        <f t="shared" ca="1" si="16"/>
        <v>0</v>
      </c>
      <c r="I193" s="17">
        <f t="shared" ca="1" si="21"/>
        <v>0</v>
      </c>
      <c r="J193" s="14">
        <f t="shared" ca="1" si="22"/>
        <v>0</v>
      </c>
      <c r="K193" s="3">
        <f t="shared" ca="1" si="23"/>
        <v>59</v>
      </c>
      <c r="L193" s="3"/>
    </row>
    <row r="194" spans="3:12" x14ac:dyDescent="0.3">
      <c r="C194" s="2">
        <v>183</v>
      </c>
      <c r="D194" s="16">
        <f t="shared" ca="1" si="17"/>
        <v>51044</v>
      </c>
      <c r="E194" s="14">
        <f t="shared" ca="1" si="18"/>
        <v>0</v>
      </c>
      <c r="F194" s="4">
        <f t="shared" ca="1" si="19"/>
        <v>0</v>
      </c>
      <c r="G194" s="4">
        <f t="shared" ca="1" si="20"/>
        <v>0</v>
      </c>
      <c r="H194" s="14">
        <f t="shared" ca="1" si="16"/>
        <v>0</v>
      </c>
      <c r="I194" s="17">
        <f t="shared" ca="1" si="21"/>
        <v>0</v>
      </c>
      <c r="J194" s="14">
        <f t="shared" ca="1" si="22"/>
        <v>0</v>
      </c>
      <c r="K194" s="3">
        <f t="shared" ca="1" si="23"/>
        <v>59</v>
      </c>
      <c r="L194" s="3"/>
    </row>
    <row r="195" spans="3:12" x14ac:dyDescent="0.3">
      <c r="C195" s="2">
        <v>184</v>
      </c>
      <c r="D195" s="16">
        <f t="shared" ca="1" si="17"/>
        <v>51075</v>
      </c>
      <c r="E195" s="14">
        <f t="shared" ca="1" si="18"/>
        <v>0</v>
      </c>
      <c r="F195" s="4">
        <f t="shared" ca="1" si="19"/>
        <v>0</v>
      </c>
      <c r="G195" s="4">
        <f t="shared" ca="1" si="20"/>
        <v>0</v>
      </c>
      <c r="H195" s="14">
        <f t="shared" ca="1" si="16"/>
        <v>0</v>
      </c>
      <c r="I195" s="17">
        <f t="shared" ca="1" si="21"/>
        <v>0</v>
      </c>
      <c r="J195" s="14">
        <f t="shared" ca="1" si="22"/>
        <v>0</v>
      </c>
      <c r="K195" s="3">
        <f t="shared" ca="1" si="23"/>
        <v>59</v>
      </c>
      <c r="L195" s="3"/>
    </row>
    <row r="196" spans="3:12" x14ac:dyDescent="0.3">
      <c r="C196" s="2">
        <v>185</v>
      </c>
      <c r="D196" s="16">
        <f t="shared" ca="1" si="17"/>
        <v>51105</v>
      </c>
      <c r="E196" s="14">
        <f t="shared" ca="1" si="18"/>
        <v>0</v>
      </c>
      <c r="F196" s="4">
        <f t="shared" ca="1" si="19"/>
        <v>0</v>
      </c>
      <c r="G196" s="4">
        <f t="shared" ca="1" si="20"/>
        <v>0</v>
      </c>
      <c r="H196" s="14">
        <f t="shared" ca="1" si="16"/>
        <v>0</v>
      </c>
      <c r="I196" s="17">
        <f t="shared" ca="1" si="21"/>
        <v>0</v>
      </c>
      <c r="J196" s="14">
        <f t="shared" ca="1" si="22"/>
        <v>0</v>
      </c>
      <c r="K196" s="3">
        <f t="shared" ca="1" si="23"/>
        <v>59</v>
      </c>
      <c r="L196" s="3"/>
    </row>
    <row r="197" spans="3:12" x14ac:dyDescent="0.3">
      <c r="C197" s="2">
        <v>186</v>
      </c>
      <c r="D197" s="16">
        <f t="shared" ca="1" si="17"/>
        <v>51136</v>
      </c>
      <c r="E197" s="14">
        <f t="shared" ca="1" si="18"/>
        <v>0</v>
      </c>
      <c r="F197" s="4">
        <f t="shared" ca="1" si="19"/>
        <v>0</v>
      </c>
      <c r="G197" s="4">
        <f t="shared" ca="1" si="20"/>
        <v>0</v>
      </c>
      <c r="H197" s="14">
        <f t="shared" ca="1" si="16"/>
        <v>0</v>
      </c>
      <c r="I197" s="17">
        <f t="shared" ca="1" si="21"/>
        <v>0</v>
      </c>
      <c r="J197" s="14">
        <f t="shared" ca="1" si="22"/>
        <v>0</v>
      </c>
      <c r="K197" s="3">
        <f t="shared" ca="1" si="23"/>
        <v>59</v>
      </c>
      <c r="L197" s="3"/>
    </row>
    <row r="198" spans="3:12" x14ac:dyDescent="0.3">
      <c r="C198" s="2">
        <v>187</v>
      </c>
      <c r="D198" s="16">
        <f t="shared" ca="1" si="17"/>
        <v>51167</v>
      </c>
      <c r="E198" s="14">
        <f t="shared" ca="1" si="18"/>
        <v>0</v>
      </c>
      <c r="F198" s="4">
        <f t="shared" ca="1" si="19"/>
        <v>0</v>
      </c>
      <c r="G198" s="4">
        <f t="shared" ca="1" si="20"/>
        <v>0</v>
      </c>
      <c r="H198" s="14">
        <f t="shared" ca="1" si="16"/>
        <v>0</v>
      </c>
      <c r="I198" s="17">
        <f t="shared" ca="1" si="21"/>
        <v>0</v>
      </c>
      <c r="J198" s="14">
        <f t="shared" ca="1" si="22"/>
        <v>0</v>
      </c>
      <c r="K198" s="3">
        <f t="shared" ca="1" si="23"/>
        <v>59</v>
      </c>
      <c r="L198" s="3"/>
    </row>
    <row r="199" spans="3:12" x14ac:dyDescent="0.3">
      <c r="C199" s="2">
        <v>188</v>
      </c>
      <c r="D199" s="16">
        <f t="shared" ca="1" si="17"/>
        <v>51196</v>
      </c>
      <c r="E199" s="14">
        <f t="shared" ca="1" si="18"/>
        <v>0</v>
      </c>
      <c r="F199" s="4">
        <f t="shared" ca="1" si="19"/>
        <v>0</v>
      </c>
      <c r="G199" s="4">
        <f t="shared" ca="1" si="20"/>
        <v>0</v>
      </c>
      <c r="H199" s="14">
        <f t="shared" ca="1" si="16"/>
        <v>0</v>
      </c>
      <c r="I199" s="17">
        <f t="shared" ca="1" si="21"/>
        <v>0</v>
      </c>
      <c r="J199" s="14">
        <f t="shared" ca="1" si="22"/>
        <v>0</v>
      </c>
      <c r="K199" s="3">
        <f t="shared" ca="1" si="23"/>
        <v>59</v>
      </c>
      <c r="L199" s="3"/>
    </row>
    <row r="200" spans="3:12" x14ac:dyDescent="0.3">
      <c r="C200" s="2">
        <v>189</v>
      </c>
      <c r="D200" s="16">
        <f t="shared" ca="1" si="17"/>
        <v>51227</v>
      </c>
      <c r="E200" s="14">
        <f t="shared" ca="1" si="18"/>
        <v>0</v>
      </c>
      <c r="F200" s="4">
        <f t="shared" ca="1" si="19"/>
        <v>0</v>
      </c>
      <c r="G200" s="4">
        <f t="shared" ca="1" si="20"/>
        <v>0</v>
      </c>
      <c r="H200" s="14">
        <f t="shared" ca="1" si="16"/>
        <v>0</v>
      </c>
      <c r="I200" s="17">
        <f t="shared" ca="1" si="21"/>
        <v>0</v>
      </c>
      <c r="J200" s="14">
        <f t="shared" ca="1" si="22"/>
        <v>0</v>
      </c>
      <c r="K200" s="3">
        <f t="shared" ca="1" si="23"/>
        <v>59</v>
      </c>
      <c r="L200" s="3"/>
    </row>
    <row r="201" spans="3:12" x14ac:dyDescent="0.3">
      <c r="C201" s="2">
        <v>190</v>
      </c>
      <c r="D201" s="16">
        <f t="shared" ca="1" si="17"/>
        <v>51257</v>
      </c>
      <c r="E201" s="14">
        <f t="shared" ca="1" si="18"/>
        <v>0</v>
      </c>
      <c r="F201" s="4">
        <f t="shared" ca="1" si="19"/>
        <v>0</v>
      </c>
      <c r="G201" s="4">
        <f t="shared" ca="1" si="20"/>
        <v>0</v>
      </c>
      <c r="H201" s="14">
        <f t="shared" ca="1" si="16"/>
        <v>0</v>
      </c>
      <c r="I201" s="17">
        <f t="shared" ca="1" si="21"/>
        <v>0</v>
      </c>
      <c r="J201" s="14">
        <f t="shared" ca="1" si="22"/>
        <v>0</v>
      </c>
      <c r="K201" s="3">
        <f t="shared" ca="1" si="23"/>
        <v>59</v>
      </c>
      <c r="L201" s="3"/>
    </row>
    <row r="202" spans="3:12" x14ac:dyDescent="0.3">
      <c r="C202" s="2">
        <v>191</v>
      </c>
      <c r="D202" s="16">
        <f t="shared" ca="1" si="17"/>
        <v>51288</v>
      </c>
      <c r="E202" s="14">
        <f t="shared" ca="1" si="18"/>
        <v>0</v>
      </c>
      <c r="F202" s="4">
        <f t="shared" ca="1" si="19"/>
        <v>0</v>
      </c>
      <c r="G202" s="4">
        <f t="shared" ca="1" si="20"/>
        <v>0</v>
      </c>
      <c r="H202" s="14">
        <f t="shared" ca="1" si="16"/>
        <v>0</v>
      </c>
      <c r="I202" s="17">
        <f t="shared" ca="1" si="21"/>
        <v>0</v>
      </c>
      <c r="J202" s="14">
        <f t="shared" ca="1" si="22"/>
        <v>0</v>
      </c>
      <c r="K202" s="3">
        <f t="shared" ca="1" si="23"/>
        <v>59</v>
      </c>
      <c r="L202" s="3"/>
    </row>
    <row r="203" spans="3:12" x14ac:dyDescent="0.3">
      <c r="C203" s="2">
        <v>192</v>
      </c>
      <c r="D203" s="16">
        <f t="shared" ca="1" si="17"/>
        <v>51318</v>
      </c>
      <c r="E203" s="14">
        <f t="shared" ca="1" si="18"/>
        <v>0</v>
      </c>
      <c r="F203" s="4">
        <f t="shared" ca="1" si="19"/>
        <v>0</v>
      </c>
      <c r="G203" s="4">
        <f t="shared" ca="1" si="20"/>
        <v>0</v>
      </c>
      <c r="H203" s="14">
        <f t="shared" ca="1" si="16"/>
        <v>0</v>
      </c>
      <c r="I203" s="17">
        <f t="shared" ca="1" si="21"/>
        <v>0</v>
      </c>
      <c r="J203" s="14">
        <f t="shared" ca="1" si="22"/>
        <v>0</v>
      </c>
      <c r="K203" s="3">
        <f t="shared" ca="1" si="23"/>
        <v>60</v>
      </c>
      <c r="L203" s="3"/>
    </row>
    <row r="204" spans="3:12" x14ac:dyDescent="0.3">
      <c r="C204" s="2">
        <v>193</v>
      </c>
      <c r="D204" s="16">
        <f t="shared" ca="1" si="17"/>
        <v>51349</v>
      </c>
      <c r="E204" s="14">
        <f t="shared" ca="1" si="18"/>
        <v>0</v>
      </c>
      <c r="F204" s="4">
        <f t="shared" ca="1" si="19"/>
        <v>0</v>
      </c>
      <c r="G204" s="4">
        <f t="shared" ca="1" si="20"/>
        <v>0</v>
      </c>
      <c r="H204" s="14">
        <f t="shared" ref="H204:H267" ca="1" si="24">(E204*($B$7/12))</f>
        <v>0</v>
      </c>
      <c r="I204" s="17">
        <f t="shared" ca="1" si="21"/>
        <v>0</v>
      </c>
      <c r="J204" s="14">
        <f t="shared" ca="1" si="22"/>
        <v>0</v>
      </c>
      <c r="K204" s="3">
        <f t="shared" ca="1" si="23"/>
        <v>60</v>
      </c>
      <c r="L204" s="3"/>
    </row>
    <row r="205" spans="3:12" x14ac:dyDescent="0.3">
      <c r="C205" s="2">
        <v>194</v>
      </c>
      <c r="D205" s="16">
        <f t="shared" ref="D205:D268" ca="1" si="25">EOMONTH(D204,0)+1</f>
        <v>51380</v>
      </c>
      <c r="E205" s="14">
        <f t="shared" ref="E205:E268" ca="1" si="26">J204</f>
        <v>0</v>
      </c>
      <c r="F205" s="4">
        <f t="shared" ref="F205:F268" ca="1" si="27">IF(E205&gt;$B$9,$B$9,(E205+(E205*(($B$7/12)))))</f>
        <v>0</v>
      </c>
      <c r="G205" s="4">
        <f t="shared" ref="G205:G268" ca="1" si="28">IF(E205&lt;$E$8,0,IF(D205&lt;TODAY(),0,IF(E205-F205&lt;$E$8,0,$E$8)))</f>
        <v>0</v>
      </c>
      <c r="H205" s="14">
        <f t="shared" ca="1" si="24"/>
        <v>0</v>
      </c>
      <c r="I205" s="17">
        <f t="shared" ref="I205:I268" ca="1" si="29">(F205-H205)+G205</f>
        <v>0</v>
      </c>
      <c r="J205" s="14">
        <f t="shared" ref="J205:J268" ca="1" si="30">E205-I205</f>
        <v>0</v>
      </c>
      <c r="K205" s="3">
        <f t="shared" ca="1" si="23"/>
        <v>60</v>
      </c>
      <c r="L205" s="3"/>
    </row>
    <row r="206" spans="3:12" x14ac:dyDescent="0.3">
      <c r="C206" s="2">
        <v>195</v>
      </c>
      <c r="D206" s="16">
        <f t="shared" ca="1" si="25"/>
        <v>51410</v>
      </c>
      <c r="E206" s="14">
        <f t="shared" ca="1" si="26"/>
        <v>0</v>
      </c>
      <c r="F206" s="4">
        <f t="shared" ca="1" si="27"/>
        <v>0</v>
      </c>
      <c r="G206" s="4">
        <f t="shared" ca="1" si="28"/>
        <v>0</v>
      </c>
      <c r="H206" s="14">
        <f t="shared" ca="1" si="24"/>
        <v>0</v>
      </c>
      <c r="I206" s="17">
        <f t="shared" ca="1" si="29"/>
        <v>0</v>
      </c>
      <c r="J206" s="14">
        <f t="shared" ca="1" si="30"/>
        <v>0</v>
      </c>
      <c r="K206" s="3">
        <f t="shared" ref="K206:K269" ca="1" si="31">ROUNDDOWN(((D206-$E$3)/365.25),0)</f>
        <v>60</v>
      </c>
      <c r="L206" s="3"/>
    </row>
    <row r="207" spans="3:12" x14ac:dyDescent="0.3">
      <c r="C207" s="2">
        <v>196</v>
      </c>
      <c r="D207" s="16">
        <f t="shared" ca="1" si="25"/>
        <v>51441</v>
      </c>
      <c r="E207" s="14">
        <f t="shared" ca="1" si="26"/>
        <v>0</v>
      </c>
      <c r="F207" s="4">
        <f t="shared" ca="1" si="27"/>
        <v>0</v>
      </c>
      <c r="G207" s="4">
        <f t="shared" ca="1" si="28"/>
        <v>0</v>
      </c>
      <c r="H207" s="14">
        <f t="shared" ca="1" si="24"/>
        <v>0</v>
      </c>
      <c r="I207" s="17">
        <f t="shared" ca="1" si="29"/>
        <v>0</v>
      </c>
      <c r="J207" s="14">
        <f t="shared" ca="1" si="30"/>
        <v>0</v>
      </c>
      <c r="K207" s="3">
        <f t="shared" ca="1" si="31"/>
        <v>60</v>
      </c>
      <c r="L207" s="3"/>
    </row>
    <row r="208" spans="3:12" x14ac:dyDescent="0.3">
      <c r="C208" s="2">
        <v>197</v>
      </c>
      <c r="D208" s="16">
        <f t="shared" ca="1" si="25"/>
        <v>51471</v>
      </c>
      <c r="E208" s="14">
        <f t="shared" ca="1" si="26"/>
        <v>0</v>
      </c>
      <c r="F208" s="4">
        <f t="shared" ca="1" si="27"/>
        <v>0</v>
      </c>
      <c r="G208" s="4">
        <f t="shared" ca="1" si="28"/>
        <v>0</v>
      </c>
      <c r="H208" s="14">
        <f t="shared" ca="1" si="24"/>
        <v>0</v>
      </c>
      <c r="I208" s="17">
        <f t="shared" ca="1" si="29"/>
        <v>0</v>
      </c>
      <c r="J208" s="14">
        <f t="shared" ca="1" si="30"/>
        <v>0</v>
      </c>
      <c r="K208" s="3">
        <f t="shared" ca="1" si="31"/>
        <v>60</v>
      </c>
      <c r="L208" s="3"/>
    </row>
    <row r="209" spans="3:12" x14ac:dyDescent="0.3">
      <c r="C209" s="2">
        <v>198</v>
      </c>
      <c r="D209" s="16">
        <f t="shared" ca="1" si="25"/>
        <v>51502</v>
      </c>
      <c r="E209" s="14">
        <f t="shared" ca="1" si="26"/>
        <v>0</v>
      </c>
      <c r="F209" s="4">
        <f t="shared" ca="1" si="27"/>
        <v>0</v>
      </c>
      <c r="G209" s="4">
        <f t="shared" ca="1" si="28"/>
        <v>0</v>
      </c>
      <c r="H209" s="14">
        <f t="shared" ca="1" si="24"/>
        <v>0</v>
      </c>
      <c r="I209" s="17">
        <f t="shared" ca="1" si="29"/>
        <v>0</v>
      </c>
      <c r="J209" s="14">
        <f t="shared" ca="1" si="30"/>
        <v>0</v>
      </c>
      <c r="K209" s="3">
        <f t="shared" ca="1" si="31"/>
        <v>60</v>
      </c>
      <c r="L209" s="3"/>
    </row>
    <row r="210" spans="3:12" x14ac:dyDescent="0.3">
      <c r="C210" s="2">
        <v>199</v>
      </c>
      <c r="D210" s="16">
        <f t="shared" ca="1" si="25"/>
        <v>51533</v>
      </c>
      <c r="E210" s="14">
        <f t="shared" ca="1" si="26"/>
        <v>0</v>
      </c>
      <c r="F210" s="4">
        <f t="shared" ca="1" si="27"/>
        <v>0</v>
      </c>
      <c r="G210" s="4">
        <f t="shared" ca="1" si="28"/>
        <v>0</v>
      </c>
      <c r="H210" s="14">
        <f t="shared" ca="1" si="24"/>
        <v>0</v>
      </c>
      <c r="I210" s="17">
        <f t="shared" ca="1" si="29"/>
        <v>0</v>
      </c>
      <c r="J210" s="14">
        <f t="shared" ca="1" si="30"/>
        <v>0</v>
      </c>
      <c r="K210" s="3">
        <f t="shared" ca="1" si="31"/>
        <v>60</v>
      </c>
      <c r="L210" s="3"/>
    </row>
    <row r="211" spans="3:12" x14ac:dyDescent="0.3">
      <c r="C211" s="2">
        <v>200</v>
      </c>
      <c r="D211" s="16">
        <f t="shared" ca="1" si="25"/>
        <v>51561</v>
      </c>
      <c r="E211" s="14">
        <f t="shared" ca="1" si="26"/>
        <v>0</v>
      </c>
      <c r="F211" s="4">
        <f t="shared" ca="1" si="27"/>
        <v>0</v>
      </c>
      <c r="G211" s="4">
        <f t="shared" ca="1" si="28"/>
        <v>0</v>
      </c>
      <c r="H211" s="14">
        <f t="shared" ca="1" si="24"/>
        <v>0</v>
      </c>
      <c r="I211" s="17">
        <f t="shared" ca="1" si="29"/>
        <v>0</v>
      </c>
      <c r="J211" s="14">
        <f t="shared" ca="1" si="30"/>
        <v>0</v>
      </c>
      <c r="K211" s="3">
        <f t="shared" ca="1" si="31"/>
        <v>60</v>
      </c>
      <c r="L211" s="3"/>
    </row>
    <row r="212" spans="3:12" x14ac:dyDescent="0.3">
      <c r="C212" s="2">
        <v>201</v>
      </c>
      <c r="D212" s="16">
        <f t="shared" ca="1" si="25"/>
        <v>51592</v>
      </c>
      <c r="E212" s="14">
        <f t="shared" ca="1" si="26"/>
        <v>0</v>
      </c>
      <c r="F212" s="4">
        <f t="shared" ca="1" si="27"/>
        <v>0</v>
      </c>
      <c r="G212" s="4">
        <f t="shared" ca="1" si="28"/>
        <v>0</v>
      </c>
      <c r="H212" s="14">
        <f t="shared" ca="1" si="24"/>
        <v>0</v>
      </c>
      <c r="I212" s="17">
        <f t="shared" ca="1" si="29"/>
        <v>0</v>
      </c>
      <c r="J212" s="14">
        <f t="shared" ca="1" si="30"/>
        <v>0</v>
      </c>
      <c r="K212" s="3">
        <f t="shared" ca="1" si="31"/>
        <v>60</v>
      </c>
      <c r="L212" s="3"/>
    </row>
    <row r="213" spans="3:12" x14ac:dyDescent="0.3">
      <c r="C213" s="2">
        <v>202</v>
      </c>
      <c r="D213" s="16">
        <f t="shared" ca="1" si="25"/>
        <v>51622</v>
      </c>
      <c r="E213" s="14">
        <f t="shared" ca="1" si="26"/>
        <v>0</v>
      </c>
      <c r="F213" s="4">
        <f t="shared" ca="1" si="27"/>
        <v>0</v>
      </c>
      <c r="G213" s="4">
        <f t="shared" ca="1" si="28"/>
        <v>0</v>
      </c>
      <c r="H213" s="14">
        <f t="shared" ca="1" si="24"/>
        <v>0</v>
      </c>
      <c r="I213" s="17">
        <f t="shared" ca="1" si="29"/>
        <v>0</v>
      </c>
      <c r="J213" s="14">
        <f t="shared" ca="1" si="30"/>
        <v>0</v>
      </c>
      <c r="K213" s="3">
        <f t="shared" ca="1" si="31"/>
        <v>60</v>
      </c>
      <c r="L213" s="3"/>
    </row>
    <row r="214" spans="3:12" x14ac:dyDescent="0.3">
      <c r="C214" s="2">
        <v>203</v>
      </c>
      <c r="D214" s="16">
        <f t="shared" ca="1" si="25"/>
        <v>51653</v>
      </c>
      <c r="E214" s="14">
        <f t="shared" ca="1" si="26"/>
        <v>0</v>
      </c>
      <c r="F214" s="4">
        <f t="shared" ca="1" si="27"/>
        <v>0</v>
      </c>
      <c r="G214" s="4">
        <f t="shared" ca="1" si="28"/>
        <v>0</v>
      </c>
      <c r="H214" s="14">
        <f t="shared" ca="1" si="24"/>
        <v>0</v>
      </c>
      <c r="I214" s="17">
        <f t="shared" ca="1" si="29"/>
        <v>0</v>
      </c>
      <c r="J214" s="14">
        <f t="shared" ca="1" si="30"/>
        <v>0</v>
      </c>
      <c r="K214" s="3">
        <f t="shared" ca="1" si="31"/>
        <v>60</v>
      </c>
      <c r="L214" s="3"/>
    </row>
    <row r="215" spans="3:12" x14ac:dyDescent="0.3">
      <c r="C215" s="2">
        <v>204</v>
      </c>
      <c r="D215" s="16">
        <f t="shared" ca="1" si="25"/>
        <v>51683</v>
      </c>
      <c r="E215" s="14">
        <f t="shared" ca="1" si="26"/>
        <v>0</v>
      </c>
      <c r="F215" s="4">
        <f t="shared" ca="1" si="27"/>
        <v>0</v>
      </c>
      <c r="G215" s="4">
        <f t="shared" ca="1" si="28"/>
        <v>0</v>
      </c>
      <c r="H215" s="14">
        <f t="shared" ca="1" si="24"/>
        <v>0</v>
      </c>
      <c r="I215" s="17">
        <f t="shared" ca="1" si="29"/>
        <v>0</v>
      </c>
      <c r="J215" s="14">
        <f t="shared" ca="1" si="30"/>
        <v>0</v>
      </c>
      <c r="K215" s="3">
        <f t="shared" ca="1" si="31"/>
        <v>61</v>
      </c>
      <c r="L215" s="3"/>
    </row>
    <row r="216" spans="3:12" x14ac:dyDescent="0.3">
      <c r="C216" s="2">
        <v>205</v>
      </c>
      <c r="D216" s="16">
        <f t="shared" ca="1" si="25"/>
        <v>51714</v>
      </c>
      <c r="E216" s="14">
        <f t="shared" ca="1" si="26"/>
        <v>0</v>
      </c>
      <c r="F216" s="4">
        <f t="shared" ca="1" si="27"/>
        <v>0</v>
      </c>
      <c r="G216" s="4">
        <f t="shared" ca="1" si="28"/>
        <v>0</v>
      </c>
      <c r="H216" s="14">
        <f t="shared" ca="1" si="24"/>
        <v>0</v>
      </c>
      <c r="I216" s="17">
        <f t="shared" ca="1" si="29"/>
        <v>0</v>
      </c>
      <c r="J216" s="14">
        <f t="shared" ca="1" si="30"/>
        <v>0</v>
      </c>
      <c r="K216" s="3">
        <f t="shared" ca="1" si="31"/>
        <v>61</v>
      </c>
      <c r="L216" s="3"/>
    </row>
    <row r="217" spans="3:12" x14ac:dyDescent="0.3">
      <c r="C217" s="2">
        <v>206</v>
      </c>
      <c r="D217" s="16">
        <f t="shared" ca="1" si="25"/>
        <v>51745</v>
      </c>
      <c r="E217" s="14">
        <f t="shared" ca="1" si="26"/>
        <v>0</v>
      </c>
      <c r="F217" s="4">
        <f t="shared" ca="1" si="27"/>
        <v>0</v>
      </c>
      <c r="G217" s="4">
        <f t="shared" ca="1" si="28"/>
        <v>0</v>
      </c>
      <c r="H217" s="14">
        <f t="shared" ca="1" si="24"/>
        <v>0</v>
      </c>
      <c r="I217" s="17">
        <f t="shared" ca="1" si="29"/>
        <v>0</v>
      </c>
      <c r="J217" s="14">
        <f t="shared" ca="1" si="30"/>
        <v>0</v>
      </c>
      <c r="K217" s="3">
        <f t="shared" ca="1" si="31"/>
        <v>61</v>
      </c>
      <c r="L217" s="3"/>
    </row>
    <row r="218" spans="3:12" x14ac:dyDescent="0.3">
      <c r="C218" s="2">
        <v>207</v>
      </c>
      <c r="D218" s="16">
        <f t="shared" ca="1" si="25"/>
        <v>51775</v>
      </c>
      <c r="E218" s="14">
        <f t="shared" ca="1" si="26"/>
        <v>0</v>
      </c>
      <c r="F218" s="4">
        <f t="shared" ca="1" si="27"/>
        <v>0</v>
      </c>
      <c r="G218" s="4">
        <f t="shared" ca="1" si="28"/>
        <v>0</v>
      </c>
      <c r="H218" s="14">
        <f t="shared" ca="1" si="24"/>
        <v>0</v>
      </c>
      <c r="I218" s="17">
        <f t="shared" ca="1" si="29"/>
        <v>0</v>
      </c>
      <c r="J218" s="14">
        <f t="shared" ca="1" si="30"/>
        <v>0</v>
      </c>
      <c r="K218" s="3">
        <f t="shared" ca="1" si="31"/>
        <v>61</v>
      </c>
      <c r="L218" s="3"/>
    </row>
    <row r="219" spans="3:12" x14ac:dyDescent="0.3">
      <c r="C219" s="2">
        <v>208</v>
      </c>
      <c r="D219" s="16">
        <f t="shared" ca="1" si="25"/>
        <v>51806</v>
      </c>
      <c r="E219" s="14">
        <f t="shared" ca="1" si="26"/>
        <v>0</v>
      </c>
      <c r="F219" s="4">
        <f t="shared" ca="1" si="27"/>
        <v>0</v>
      </c>
      <c r="G219" s="4">
        <f t="shared" ca="1" si="28"/>
        <v>0</v>
      </c>
      <c r="H219" s="14">
        <f t="shared" ca="1" si="24"/>
        <v>0</v>
      </c>
      <c r="I219" s="17">
        <f t="shared" ca="1" si="29"/>
        <v>0</v>
      </c>
      <c r="J219" s="14">
        <f t="shared" ca="1" si="30"/>
        <v>0</v>
      </c>
      <c r="K219" s="3">
        <f t="shared" ca="1" si="31"/>
        <v>61</v>
      </c>
      <c r="L219" s="3"/>
    </row>
    <row r="220" spans="3:12" x14ac:dyDescent="0.3">
      <c r="C220" s="2">
        <v>209</v>
      </c>
      <c r="D220" s="16">
        <f t="shared" ca="1" si="25"/>
        <v>51836</v>
      </c>
      <c r="E220" s="14">
        <f t="shared" ca="1" si="26"/>
        <v>0</v>
      </c>
      <c r="F220" s="4">
        <f t="shared" ca="1" si="27"/>
        <v>0</v>
      </c>
      <c r="G220" s="4">
        <f t="shared" ca="1" si="28"/>
        <v>0</v>
      </c>
      <c r="H220" s="14">
        <f t="shared" ca="1" si="24"/>
        <v>0</v>
      </c>
      <c r="I220" s="17">
        <f t="shared" ca="1" si="29"/>
        <v>0</v>
      </c>
      <c r="J220" s="14">
        <f t="shared" ca="1" si="30"/>
        <v>0</v>
      </c>
      <c r="K220" s="3">
        <f t="shared" ca="1" si="31"/>
        <v>61</v>
      </c>
      <c r="L220" s="3"/>
    </row>
    <row r="221" spans="3:12" x14ac:dyDescent="0.3">
      <c r="C221" s="2">
        <v>210</v>
      </c>
      <c r="D221" s="16">
        <f t="shared" ca="1" si="25"/>
        <v>51867</v>
      </c>
      <c r="E221" s="14">
        <f t="shared" ca="1" si="26"/>
        <v>0</v>
      </c>
      <c r="F221" s="4">
        <f t="shared" ca="1" si="27"/>
        <v>0</v>
      </c>
      <c r="G221" s="4">
        <f t="shared" ca="1" si="28"/>
        <v>0</v>
      </c>
      <c r="H221" s="14">
        <f t="shared" ca="1" si="24"/>
        <v>0</v>
      </c>
      <c r="I221" s="17">
        <f t="shared" ca="1" si="29"/>
        <v>0</v>
      </c>
      <c r="J221" s="14">
        <f t="shared" ca="1" si="30"/>
        <v>0</v>
      </c>
      <c r="K221" s="3">
        <f t="shared" ca="1" si="31"/>
        <v>61</v>
      </c>
      <c r="L221" s="3"/>
    </row>
    <row r="222" spans="3:12" x14ac:dyDescent="0.3">
      <c r="C222" s="2">
        <v>211</v>
      </c>
      <c r="D222" s="16">
        <f t="shared" ca="1" si="25"/>
        <v>51898</v>
      </c>
      <c r="E222" s="14">
        <f t="shared" ca="1" si="26"/>
        <v>0</v>
      </c>
      <c r="F222" s="4">
        <f t="shared" ca="1" si="27"/>
        <v>0</v>
      </c>
      <c r="G222" s="4">
        <f t="shared" ca="1" si="28"/>
        <v>0</v>
      </c>
      <c r="H222" s="14">
        <f t="shared" ca="1" si="24"/>
        <v>0</v>
      </c>
      <c r="I222" s="17">
        <f t="shared" ca="1" si="29"/>
        <v>0</v>
      </c>
      <c r="J222" s="14">
        <f t="shared" ca="1" si="30"/>
        <v>0</v>
      </c>
      <c r="K222" s="3">
        <f t="shared" ca="1" si="31"/>
        <v>61</v>
      </c>
      <c r="L222" s="3"/>
    </row>
    <row r="223" spans="3:12" x14ac:dyDescent="0.3">
      <c r="C223" s="2">
        <v>212</v>
      </c>
      <c r="D223" s="16">
        <f t="shared" ca="1" si="25"/>
        <v>51926</v>
      </c>
      <c r="E223" s="14">
        <f t="shared" ca="1" si="26"/>
        <v>0</v>
      </c>
      <c r="F223" s="4">
        <f t="shared" ca="1" si="27"/>
        <v>0</v>
      </c>
      <c r="G223" s="4">
        <f t="shared" ca="1" si="28"/>
        <v>0</v>
      </c>
      <c r="H223" s="14">
        <f t="shared" ca="1" si="24"/>
        <v>0</v>
      </c>
      <c r="I223" s="17">
        <f t="shared" ca="1" si="29"/>
        <v>0</v>
      </c>
      <c r="J223" s="14">
        <f t="shared" ca="1" si="30"/>
        <v>0</v>
      </c>
      <c r="K223" s="3">
        <f t="shared" ca="1" si="31"/>
        <v>61</v>
      </c>
      <c r="L223" s="3"/>
    </row>
    <row r="224" spans="3:12" x14ac:dyDescent="0.3">
      <c r="C224" s="2">
        <v>213</v>
      </c>
      <c r="D224" s="16">
        <f t="shared" ca="1" si="25"/>
        <v>51957</v>
      </c>
      <c r="E224" s="14">
        <f t="shared" ca="1" si="26"/>
        <v>0</v>
      </c>
      <c r="F224" s="4">
        <f t="shared" ca="1" si="27"/>
        <v>0</v>
      </c>
      <c r="G224" s="4">
        <f t="shared" ca="1" si="28"/>
        <v>0</v>
      </c>
      <c r="H224" s="14">
        <f t="shared" ca="1" si="24"/>
        <v>0</v>
      </c>
      <c r="I224" s="17">
        <f t="shared" ca="1" si="29"/>
        <v>0</v>
      </c>
      <c r="J224" s="14">
        <f t="shared" ca="1" si="30"/>
        <v>0</v>
      </c>
      <c r="K224" s="3">
        <f t="shared" ca="1" si="31"/>
        <v>61</v>
      </c>
      <c r="L224" s="3"/>
    </row>
    <row r="225" spans="3:12" x14ac:dyDescent="0.3">
      <c r="C225" s="2">
        <v>214</v>
      </c>
      <c r="D225" s="16">
        <f t="shared" ca="1" si="25"/>
        <v>51987</v>
      </c>
      <c r="E225" s="14">
        <f t="shared" ca="1" si="26"/>
        <v>0</v>
      </c>
      <c r="F225" s="4">
        <f t="shared" ca="1" si="27"/>
        <v>0</v>
      </c>
      <c r="G225" s="4">
        <f t="shared" ca="1" si="28"/>
        <v>0</v>
      </c>
      <c r="H225" s="14">
        <f t="shared" ca="1" si="24"/>
        <v>0</v>
      </c>
      <c r="I225" s="17">
        <f t="shared" ca="1" si="29"/>
        <v>0</v>
      </c>
      <c r="J225" s="14">
        <f t="shared" ca="1" si="30"/>
        <v>0</v>
      </c>
      <c r="K225" s="3">
        <f t="shared" ca="1" si="31"/>
        <v>61</v>
      </c>
      <c r="L225" s="3"/>
    </row>
    <row r="226" spans="3:12" x14ac:dyDescent="0.3">
      <c r="C226" s="2">
        <v>215</v>
      </c>
      <c r="D226" s="16">
        <f t="shared" ca="1" si="25"/>
        <v>52018</v>
      </c>
      <c r="E226" s="14">
        <f t="shared" ca="1" si="26"/>
        <v>0</v>
      </c>
      <c r="F226" s="4">
        <f t="shared" ca="1" si="27"/>
        <v>0</v>
      </c>
      <c r="G226" s="4">
        <f t="shared" ca="1" si="28"/>
        <v>0</v>
      </c>
      <c r="H226" s="14">
        <f t="shared" ca="1" si="24"/>
        <v>0</v>
      </c>
      <c r="I226" s="17">
        <f t="shared" ca="1" si="29"/>
        <v>0</v>
      </c>
      <c r="J226" s="14">
        <f t="shared" ca="1" si="30"/>
        <v>0</v>
      </c>
      <c r="K226" s="3">
        <f t="shared" ca="1" si="31"/>
        <v>61</v>
      </c>
      <c r="L226" s="3"/>
    </row>
    <row r="227" spans="3:12" x14ac:dyDescent="0.3">
      <c r="C227" s="2">
        <v>216</v>
      </c>
      <c r="D227" s="16">
        <f t="shared" ca="1" si="25"/>
        <v>52048</v>
      </c>
      <c r="E227" s="14">
        <f t="shared" ca="1" si="26"/>
        <v>0</v>
      </c>
      <c r="F227" s="4">
        <f t="shared" ca="1" si="27"/>
        <v>0</v>
      </c>
      <c r="G227" s="4">
        <f t="shared" ca="1" si="28"/>
        <v>0</v>
      </c>
      <c r="H227" s="14">
        <f t="shared" ca="1" si="24"/>
        <v>0</v>
      </c>
      <c r="I227" s="17">
        <f t="shared" ca="1" si="29"/>
        <v>0</v>
      </c>
      <c r="J227" s="14">
        <f t="shared" ca="1" si="30"/>
        <v>0</v>
      </c>
      <c r="K227" s="3">
        <f t="shared" ca="1" si="31"/>
        <v>62</v>
      </c>
      <c r="L227" s="3"/>
    </row>
    <row r="228" spans="3:12" x14ac:dyDescent="0.3">
      <c r="C228" s="2">
        <v>217</v>
      </c>
      <c r="D228" s="16">
        <f t="shared" ca="1" si="25"/>
        <v>52079</v>
      </c>
      <c r="E228" s="14">
        <f t="shared" ca="1" si="26"/>
        <v>0</v>
      </c>
      <c r="F228" s="4">
        <f t="shared" ca="1" si="27"/>
        <v>0</v>
      </c>
      <c r="G228" s="4">
        <f t="shared" ca="1" si="28"/>
        <v>0</v>
      </c>
      <c r="H228" s="14">
        <f t="shared" ca="1" si="24"/>
        <v>0</v>
      </c>
      <c r="I228" s="17">
        <f t="shared" ca="1" si="29"/>
        <v>0</v>
      </c>
      <c r="J228" s="14">
        <f t="shared" ca="1" si="30"/>
        <v>0</v>
      </c>
      <c r="K228" s="3">
        <f t="shared" ca="1" si="31"/>
        <v>62</v>
      </c>
      <c r="L228" s="3"/>
    </row>
    <row r="229" spans="3:12" x14ac:dyDescent="0.3">
      <c r="C229" s="2">
        <v>218</v>
      </c>
      <c r="D229" s="16">
        <f t="shared" ca="1" si="25"/>
        <v>52110</v>
      </c>
      <c r="E229" s="14">
        <f t="shared" ca="1" si="26"/>
        <v>0</v>
      </c>
      <c r="F229" s="4">
        <f t="shared" ca="1" si="27"/>
        <v>0</v>
      </c>
      <c r="G229" s="4">
        <f t="shared" ca="1" si="28"/>
        <v>0</v>
      </c>
      <c r="H229" s="14">
        <f t="shared" ca="1" si="24"/>
        <v>0</v>
      </c>
      <c r="I229" s="17">
        <f t="shared" ca="1" si="29"/>
        <v>0</v>
      </c>
      <c r="J229" s="14">
        <f t="shared" ca="1" si="30"/>
        <v>0</v>
      </c>
      <c r="K229" s="3">
        <f t="shared" ca="1" si="31"/>
        <v>62</v>
      </c>
      <c r="L229" s="3"/>
    </row>
    <row r="230" spans="3:12" x14ac:dyDescent="0.3">
      <c r="C230" s="2">
        <v>219</v>
      </c>
      <c r="D230" s="16">
        <f t="shared" ca="1" si="25"/>
        <v>52140</v>
      </c>
      <c r="E230" s="14">
        <f t="shared" ca="1" si="26"/>
        <v>0</v>
      </c>
      <c r="F230" s="4">
        <f t="shared" ca="1" si="27"/>
        <v>0</v>
      </c>
      <c r="G230" s="4">
        <f t="shared" ca="1" si="28"/>
        <v>0</v>
      </c>
      <c r="H230" s="14">
        <f t="shared" ca="1" si="24"/>
        <v>0</v>
      </c>
      <c r="I230" s="17">
        <f t="shared" ca="1" si="29"/>
        <v>0</v>
      </c>
      <c r="J230" s="14">
        <f t="shared" ca="1" si="30"/>
        <v>0</v>
      </c>
      <c r="K230" s="3">
        <f t="shared" ca="1" si="31"/>
        <v>62</v>
      </c>
      <c r="L230" s="3"/>
    </row>
    <row r="231" spans="3:12" x14ac:dyDescent="0.3">
      <c r="C231" s="2">
        <v>220</v>
      </c>
      <c r="D231" s="16">
        <f t="shared" ca="1" si="25"/>
        <v>52171</v>
      </c>
      <c r="E231" s="14">
        <f t="shared" ca="1" si="26"/>
        <v>0</v>
      </c>
      <c r="F231" s="4">
        <f t="shared" ca="1" si="27"/>
        <v>0</v>
      </c>
      <c r="G231" s="4">
        <f t="shared" ca="1" si="28"/>
        <v>0</v>
      </c>
      <c r="H231" s="14">
        <f t="shared" ca="1" si="24"/>
        <v>0</v>
      </c>
      <c r="I231" s="17">
        <f t="shared" ca="1" si="29"/>
        <v>0</v>
      </c>
      <c r="J231" s="14">
        <f t="shared" ca="1" si="30"/>
        <v>0</v>
      </c>
      <c r="K231" s="3">
        <f t="shared" ca="1" si="31"/>
        <v>62</v>
      </c>
      <c r="L231" s="3"/>
    </row>
    <row r="232" spans="3:12" x14ac:dyDescent="0.3">
      <c r="C232" s="2">
        <v>221</v>
      </c>
      <c r="D232" s="16">
        <f t="shared" ca="1" si="25"/>
        <v>52201</v>
      </c>
      <c r="E232" s="14">
        <f t="shared" ca="1" si="26"/>
        <v>0</v>
      </c>
      <c r="F232" s="4">
        <f t="shared" ca="1" si="27"/>
        <v>0</v>
      </c>
      <c r="G232" s="4">
        <f t="shared" ca="1" si="28"/>
        <v>0</v>
      </c>
      <c r="H232" s="14">
        <f t="shared" ca="1" si="24"/>
        <v>0</v>
      </c>
      <c r="I232" s="17">
        <f t="shared" ca="1" si="29"/>
        <v>0</v>
      </c>
      <c r="J232" s="14">
        <f t="shared" ca="1" si="30"/>
        <v>0</v>
      </c>
      <c r="K232" s="3">
        <f t="shared" ca="1" si="31"/>
        <v>62</v>
      </c>
      <c r="L232" s="3"/>
    </row>
    <row r="233" spans="3:12" x14ac:dyDescent="0.3">
      <c r="C233" s="2">
        <v>222</v>
      </c>
      <c r="D233" s="16">
        <f t="shared" ca="1" si="25"/>
        <v>52232</v>
      </c>
      <c r="E233" s="14">
        <f t="shared" ca="1" si="26"/>
        <v>0</v>
      </c>
      <c r="F233" s="4">
        <f t="shared" ca="1" si="27"/>
        <v>0</v>
      </c>
      <c r="G233" s="4">
        <f t="shared" ca="1" si="28"/>
        <v>0</v>
      </c>
      <c r="H233" s="14">
        <f t="shared" ca="1" si="24"/>
        <v>0</v>
      </c>
      <c r="I233" s="17">
        <f t="shared" ca="1" si="29"/>
        <v>0</v>
      </c>
      <c r="J233" s="14">
        <f t="shared" ca="1" si="30"/>
        <v>0</v>
      </c>
      <c r="K233" s="3">
        <f t="shared" ca="1" si="31"/>
        <v>62</v>
      </c>
      <c r="L233" s="3"/>
    </row>
    <row r="234" spans="3:12" x14ac:dyDescent="0.3">
      <c r="C234" s="2">
        <v>223</v>
      </c>
      <c r="D234" s="16">
        <f t="shared" ca="1" si="25"/>
        <v>52263</v>
      </c>
      <c r="E234" s="14">
        <f t="shared" ca="1" si="26"/>
        <v>0</v>
      </c>
      <c r="F234" s="4">
        <f t="shared" ca="1" si="27"/>
        <v>0</v>
      </c>
      <c r="G234" s="4">
        <f t="shared" ca="1" si="28"/>
        <v>0</v>
      </c>
      <c r="H234" s="14">
        <f t="shared" ca="1" si="24"/>
        <v>0</v>
      </c>
      <c r="I234" s="17">
        <f t="shared" ca="1" si="29"/>
        <v>0</v>
      </c>
      <c r="J234" s="14">
        <f t="shared" ca="1" si="30"/>
        <v>0</v>
      </c>
      <c r="K234" s="3">
        <f t="shared" ca="1" si="31"/>
        <v>62</v>
      </c>
      <c r="L234" s="3"/>
    </row>
    <row r="235" spans="3:12" x14ac:dyDescent="0.3">
      <c r="C235" s="2">
        <v>224</v>
      </c>
      <c r="D235" s="16">
        <f t="shared" ca="1" si="25"/>
        <v>52291</v>
      </c>
      <c r="E235" s="14">
        <f t="shared" ca="1" si="26"/>
        <v>0</v>
      </c>
      <c r="F235" s="4">
        <f t="shared" ca="1" si="27"/>
        <v>0</v>
      </c>
      <c r="G235" s="4">
        <f t="shared" ca="1" si="28"/>
        <v>0</v>
      </c>
      <c r="H235" s="14">
        <f t="shared" ca="1" si="24"/>
        <v>0</v>
      </c>
      <c r="I235" s="17">
        <f t="shared" ca="1" si="29"/>
        <v>0</v>
      </c>
      <c r="J235" s="14">
        <f t="shared" ca="1" si="30"/>
        <v>0</v>
      </c>
      <c r="K235" s="3">
        <f t="shared" ca="1" si="31"/>
        <v>62</v>
      </c>
      <c r="L235" s="3"/>
    </row>
    <row r="236" spans="3:12" x14ac:dyDescent="0.3">
      <c r="C236" s="2">
        <v>225</v>
      </c>
      <c r="D236" s="16">
        <f t="shared" ca="1" si="25"/>
        <v>52322</v>
      </c>
      <c r="E236" s="14">
        <f t="shared" ca="1" si="26"/>
        <v>0</v>
      </c>
      <c r="F236" s="4">
        <f t="shared" ca="1" si="27"/>
        <v>0</v>
      </c>
      <c r="G236" s="4">
        <f t="shared" ca="1" si="28"/>
        <v>0</v>
      </c>
      <c r="H236" s="14">
        <f t="shared" ca="1" si="24"/>
        <v>0</v>
      </c>
      <c r="I236" s="17">
        <f t="shared" ca="1" si="29"/>
        <v>0</v>
      </c>
      <c r="J236" s="14">
        <f t="shared" ca="1" si="30"/>
        <v>0</v>
      </c>
      <c r="K236" s="3">
        <f t="shared" ca="1" si="31"/>
        <v>62</v>
      </c>
      <c r="L236" s="3"/>
    </row>
    <row r="237" spans="3:12" x14ac:dyDescent="0.3">
      <c r="C237" s="2">
        <v>226</v>
      </c>
      <c r="D237" s="16">
        <f t="shared" ca="1" si="25"/>
        <v>52352</v>
      </c>
      <c r="E237" s="14">
        <f t="shared" ca="1" si="26"/>
        <v>0</v>
      </c>
      <c r="F237" s="4">
        <f t="shared" ca="1" si="27"/>
        <v>0</v>
      </c>
      <c r="G237" s="4">
        <f t="shared" ca="1" si="28"/>
        <v>0</v>
      </c>
      <c r="H237" s="14">
        <f t="shared" ca="1" si="24"/>
        <v>0</v>
      </c>
      <c r="I237" s="17">
        <f t="shared" ca="1" si="29"/>
        <v>0</v>
      </c>
      <c r="J237" s="14">
        <f t="shared" ca="1" si="30"/>
        <v>0</v>
      </c>
      <c r="K237" s="3">
        <f t="shared" ca="1" si="31"/>
        <v>62</v>
      </c>
      <c r="L237" s="3"/>
    </row>
    <row r="238" spans="3:12" x14ac:dyDescent="0.3">
      <c r="C238" s="2">
        <v>227</v>
      </c>
      <c r="D238" s="16">
        <f t="shared" ca="1" si="25"/>
        <v>52383</v>
      </c>
      <c r="E238" s="14">
        <f t="shared" ca="1" si="26"/>
        <v>0</v>
      </c>
      <c r="F238" s="4">
        <f t="shared" ca="1" si="27"/>
        <v>0</v>
      </c>
      <c r="G238" s="4">
        <f t="shared" ca="1" si="28"/>
        <v>0</v>
      </c>
      <c r="H238" s="14">
        <f t="shared" ca="1" si="24"/>
        <v>0</v>
      </c>
      <c r="I238" s="17">
        <f t="shared" ca="1" si="29"/>
        <v>0</v>
      </c>
      <c r="J238" s="14">
        <f t="shared" ca="1" si="30"/>
        <v>0</v>
      </c>
      <c r="K238" s="3">
        <f t="shared" ca="1" si="31"/>
        <v>62</v>
      </c>
      <c r="L238" s="3"/>
    </row>
    <row r="239" spans="3:12" x14ac:dyDescent="0.3">
      <c r="C239" s="2">
        <v>228</v>
      </c>
      <c r="D239" s="16">
        <f t="shared" ca="1" si="25"/>
        <v>52413</v>
      </c>
      <c r="E239" s="14">
        <f t="shared" ca="1" si="26"/>
        <v>0</v>
      </c>
      <c r="F239" s="4">
        <f t="shared" ca="1" si="27"/>
        <v>0</v>
      </c>
      <c r="G239" s="4">
        <f t="shared" ca="1" si="28"/>
        <v>0</v>
      </c>
      <c r="H239" s="14">
        <f t="shared" ca="1" si="24"/>
        <v>0</v>
      </c>
      <c r="I239" s="17">
        <f t="shared" ca="1" si="29"/>
        <v>0</v>
      </c>
      <c r="J239" s="14">
        <f t="shared" ca="1" si="30"/>
        <v>0</v>
      </c>
      <c r="K239" s="3">
        <f t="shared" ca="1" si="31"/>
        <v>63</v>
      </c>
      <c r="L239" s="3"/>
    </row>
    <row r="240" spans="3:12" x14ac:dyDescent="0.3">
      <c r="C240" s="2">
        <v>229</v>
      </c>
      <c r="D240" s="16">
        <f t="shared" ca="1" si="25"/>
        <v>52444</v>
      </c>
      <c r="E240" s="14">
        <f t="shared" ca="1" si="26"/>
        <v>0</v>
      </c>
      <c r="F240" s="4">
        <f t="shared" ca="1" si="27"/>
        <v>0</v>
      </c>
      <c r="G240" s="4">
        <f t="shared" ca="1" si="28"/>
        <v>0</v>
      </c>
      <c r="H240" s="14">
        <f t="shared" ca="1" si="24"/>
        <v>0</v>
      </c>
      <c r="I240" s="17">
        <f t="shared" ca="1" si="29"/>
        <v>0</v>
      </c>
      <c r="J240" s="14">
        <f t="shared" ca="1" si="30"/>
        <v>0</v>
      </c>
      <c r="K240" s="3">
        <f t="shared" ca="1" si="31"/>
        <v>63</v>
      </c>
      <c r="L240" s="3"/>
    </row>
    <row r="241" spans="3:12" x14ac:dyDescent="0.3">
      <c r="C241" s="2">
        <v>230</v>
      </c>
      <c r="D241" s="16">
        <f t="shared" ca="1" si="25"/>
        <v>52475</v>
      </c>
      <c r="E241" s="14">
        <f t="shared" ca="1" si="26"/>
        <v>0</v>
      </c>
      <c r="F241" s="4">
        <f t="shared" ca="1" si="27"/>
        <v>0</v>
      </c>
      <c r="G241" s="4">
        <f t="shared" ca="1" si="28"/>
        <v>0</v>
      </c>
      <c r="H241" s="14">
        <f t="shared" ca="1" si="24"/>
        <v>0</v>
      </c>
      <c r="I241" s="17">
        <f t="shared" ca="1" si="29"/>
        <v>0</v>
      </c>
      <c r="J241" s="14">
        <f t="shared" ca="1" si="30"/>
        <v>0</v>
      </c>
      <c r="K241" s="3">
        <f t="shared" ca="1" si="31"/>
        <v>63</v>
      </c>
      <c r="L241" s="3"/>
    </row>
    <row r="242" spans="3:12" x14ac:dyDescent="0.3">
      <c r="C242" s="2">
        <v>231</v>
      </c>
      <c r="D242" s="16">
        <f t="shared" ca="1" si="25"/>
        <v>52505</v>
      </c>
      <c r="E242" s="14">
        <f t="shared" ca="1" si="26"/>
        <v>0</v>
      </c>
      <c r="F242" s="4">
        <f t="shared" ca="1" si="27"/>
        <v>0</v>
      </c>
      <c r="G242" s="4">
        <f t="shared" ca="1" si="28"/>
        <v>0</v>
      </c>
      <c r="H242" s="14">
        <f t="shared" ca="1" si="24"/>
        <v>0</v>
      </c>
      <c r="I242" s="17">
        <f t="shared" ca="1" si="29"/>
        <v>0</v>
      </c>
      <c r="J242" s="14">
        <f t="shared" ca="1" si="30"/>
        <v>0</v>
      </c>
      <c r="K242" s="3">
        <f t="shared" ca="1" si="31"/>
        <v>63</v>
      </c>
      <c r="L242" s="3"/>
    </row>
    <row r="243" spans="3:12" x14ac:dyDescent="0.3">
      <c r="C243" s="2">
        <v>232</v>
      </c>
      <c r="D243" s="16">
        <f t="shared" ca="1" si="25"/>
        <v>52536</v>
      </c>
      <c r="E243" s="14">
        <f t="shared" ca="1" si="26"/>
        <v>0</v>
      </c>
      <c r="F243" s="4">
        <f t="shared" ca="1" si="27"/>
        <v>0</v>
      </c>
      <c r="G243" s="4">
        <f t="shared" ca="1" si="28"/>
        <v>0</v>
      </c>
      <c r="H243" s="14">
        <f t="shared" ca="1" si="24"/>
        <v>0</v>
      </c>
      <c r="I243" s="17">
        <f t="shared" ca="1" si="29"/>
        <v>0</v>
      </c>
      <c r="J243" s="14">
        <f t="shared" ca="1" si="30"/>
        <v>0</v>
      </c>
      <c r="K243" s="3">
        <f t="shared" ca="1" si="31"/>
        <v>63</v>
      </c>
      <c r="L243" s="3"/>
    </row>
    <row r="244" spans="3:12" x14ac:dyDescent="0.3">
      <c r="C244" s="2">
        <v>233</v>
      </c>
      <c r="D244" s="16">
        <f t="shared" ca="1" si="25"/>
        <v>52566</v>
      </c>
      <c r="E244" s="14">
        <f t="shared" ca="1" si="26"/>
        <v>0</v>
      </c>
      <c r="F244" s="4">
        <f t="shared" ca="1" si="27"/>
        <v>0</v>
      </c>
      <c r="G244" s="4">
        <f t="shared" ca="1" si="28"/>
        <v>0</v>
      </c>
      <c r="H244" s="14">
        <f t="shared" ca="1" si="24"/>
        <v>0</v>
      </c>
      <c r="I244" s="17">
        <f t="shared" ca="1" si="29"/>
        <v>0</v>
      </c>
      <c r="J244" s="14">
        <f t="shared" ca="1" si="30"/>
        <v>0</v>
      </c>
      <c r="K244" s="3">
        <f t="shared" ca="1" si="31"/>
        <v>63</v>
      </c>
      <c r="L244" s="3"/>
    </row>
    <row r="245" spans="3:12" x14ac:dyDescent="0.3">
      <c r="C245" s="2">
        <v>234</v>
      </c>
      <c r="D245" s="16">
        <f t="shared" ca="1" si="25"/>
        <v>52597</v>
      </c>
      <c r="E245" s="14">
        <f t="shared" ca="1" si="26"/>
        <v>0</v>
      </c>
      <c r="F245" s="4">
        <f t="shared" ca="1" si="27"/>
        <v>0</v>
      </c>
      <c r="G245" s="4">
        <f t="shared" ca="1" si="28"/>
        <v>0</v>
      </c>
      <c r="H245" s="14">
        <f t="shared" ca="1" si="24"/>
        <v>0</v>
      </c>
      <c r="I245" s="17">
        <f t="shared" ca="1" si="29"/>
        <v>0</v>
      </c>
      <c r="J245" s="14">
        <f t="shared" ca="1" si="30"/>
        <v>0</v>
      </c>
      <c r="K245" s="3">
        <f t="shared" ca="1" si="31"/>
        <v>63</v>
      </c>
      <c r="L245" s="3"/>
    </row>
    <row r="246" spans="3:12" x14ac:dyDescent="0.3">
      <c r="C246" s="2">
        <v>235</v>
      </c>
      <c r="D246" s="16">
        <f t="shared" ca="1" si="25"/>
        <v>52628</v>
      </c>
      <c r="E246" s="14">
        <f t="shared" ca="1" si="26"/>
        <v>0</v>
      </c>
      <c r="F246" s="4">
        <f t="shared" ca="1" si="27"/>
        <v>0</v>
      </c>
      <c r="G246" s="4">
        <f t="shared" ca="1" si="28"/>
        <v>0</v>
      </c>
      <c r="H246" s="14">
        <f t="shared" ca="1" si="24"/>
        <v>0</v>
      </c>
      <c r="I246" s="17">
        <f t="shared" ca="1" si="29"/>
        <v>0</v>
      </c>
      <c r="J246" s="14">
        <f t="shared" ca="1" si="30"/>
        <v>0</v>
      </c>
      <c r="K246" s="3">
        <f t="shared" ca="1" si="31"/>
        <v>63</v>
      </c>
      <c r="L246" s="3"/>
    </row>
    <row r="247" spans="3:12" x14ac:dyDescent="0.3">
      <c r="C247" s="2">
        <v>236</v>
      </c>
      <c r="D247" s="16">
        <f t="shared" ca="1" si="25"/>
        <v>52657</v>
      </c>
      <c r="E247" s="14">
        <f t="shared" ca="1" si="26"/>
        <v>0</v>
      </c>
      <c r="F247" s="4">
        <f t="shared" ca="1" si="27"/>
        <v>0</v>
      </c>
      <c r="G247" s="4">
        <f t="shared" ca="1" si="28"/>
        <v>0</v>
      </c>
      <c r="H247" s="14">
        <f t="shared" ca="1" si="24"/>
        <v>0</v>
      </c>
      <c r="I247" s="17">
        <f t="shared" ca="1" si="29"/>
        <v>0</v>
      </c>
      <c r="J247" s="14">
        <f t="shared" ca="1" si="30"/>
        <v>0</v>
      </c>
      <c r="K247" s="3">
        <f t="shared" ca="1" si="31"/>
        <v>63</v>
      </c>
      <c r="L247" s="3"/>
    </row>
    <row r="248" spans="3:12" x14ac:dyDescent="0.3">
      <c r="C248" s="2">
        <v>237</v>
      </c>
      <c r="D248" s="16">
        <f t="shared" ca="1" si="25"/>
        <v>52688</v>
      </c>
      <c r="E248" s="14">
        <f t="shared" ca="1" si="26"/>
        <v>0</v>
      </c>
      <c r="F248" s="4">
        <f t="shared" ca="1" si="27"/>
        <v>0</v>
      </c>
      <c r="G248" s="4">
        <f t="shared" ca="1" si="28"/>
        <v>0</v>
      </c>
      <c r="H248" s="14">
        <f t="shared" ca="1" si="24"/>
        <v>0</v>
      </c>
      <c r="I248" s="17">
        <f t="shared" ca="1" si="29"/>
        <v>0</v>
      </c>
      <c r="J248" s="14">
        <f t="shared" ca="1" si="30"/>
        <v>0</v>
      </c>
      <c r="K248" s="3">
        <f t="shared" ca="1" si="31"/>
        <v>63</v>
      </c>
      <c r="L248" s="3"/>
    </row>
    <row r="249" spans="3:12" x14ac:dyDescent="0.3">
      <c r="C249" s="2">
        <v>238</v>
      </c>
      <c r="D249" s="16">
        <f t="shared" ca="1" si="25"/>
        <v>52718</v>
      </c>
      <c r="E249" s="14">
        <f t="shared" ca="1" si="26"/>
        <v>0</v>
      </c>
      <c r="F249" s="4">
        <f t="shared" ca="1" si="27"/>
        <v>0</v>
      </c>
      <c r="G249" s="4">
        <f t="shared" ca="1" si="28"/>
        <v>0</v>
      </c>
      <c r="H249" s="14">
        <f t="shared" ca="1" si="24"/>
        <v>0</v>
      </c>
      <c r="I249" s="17">
        <f t="shared" ca="1" si="29"/>
        <v>0</v>
      </c>
      <c r="J249" s="14">
        <f t="shared" ca="1" si="30"/>
        <v>0</v>
      </c>
      <c r="K249" s="3">
        <f t="shared" ca="1" si="31"/>
        <v>63</v>
      </c>
      <c r="L249" s="3"/>
    </row>
    <row r="250" spans="3:12" x14ac:dyDescent="0.3">
      <c r="C250" s="2">
        <v>239</v>
      </c>
      <c r="D250" s="16">
        <f t="shared" ca="1" si="25"/>
        <v>52749</v>
      </c>
      <c r="E250" s="14">
        <f t="shared" ca="1" si="26"/>
        <v>0</v>
      </c>
      <c r="F250" s="4">
        <f t="shared" ca="1" si="27"/>
        <v>0</v>
      </c>
      <c r="G250" s="4">
        <f t="shared" ca="1" si="28"/>
        <v>0</v>
      </c>
      <c r="H250" s="14">
        <f t="shared" ca="1" si="24"/>
        <v>0</v>
      </c>
      <c r="I250" s="17">
        <f t="shared" ca="1" si="29"/>
        <v>0</v>
      </c>
      <c r="J250" s="14">
        <f t="shared" ca="1" si="30"/>
        <v>0</v>
      </c>
      <c r="K250" s="3">
        <f t="shared" ca="1" si="31"/>
        <v>63</v>
      </c>
      <c r="L250" s="3"/>
    </row>
    <row r="251" spans="3:12" x14ac:dyDescent="0.3">
      <c r="C251" s="2">
        <v>240</v>
      </c>
      <c r="D251" s="16">
        <f t="shared" ca="1" si="25"/>
        <v>52779</v>
      </c>
      <c r="E251" s="14">
        <f t="shared" ca="1" si="26"/>
        <v>0</v>
      </c>
      <c r="F251" s="4">
        <f t="shared" ca="1" si="27"/>
        <v>0</v>
      </c>
      <c r="G251" s="4">
        <f t="shared" ca="1" si="28"/>
        <v>0</v>
      </c>
      <c r="H251" s="14">
        <f t="shared" ca="1" si="24"/>
        <v>0</v>
      </c>
      <c r="I251" s="17">
        <f t="shared" ca="1" si="29"/>
        <v>0</v>
      </c>
      <c r="J251" s="14">
        <f t="shared" ca="1" si="30"/>
        <v>0</v>
      </c>
      <c r="K251" s="3">
        <f t="shared" ca="1" si="31"/>
        <v>64</v>
      </c>
      <c r="L251" s="3"/>
    </row>
    <row r="252" spans="3:12" x14ac:dyDescent="0.3">
      <c r="C252" s="2">
        <v>241</v>
      </c>
      <c r="D252" s="16">
        <f t="shared" ca="1" si="25"/>
        <v>52810</v>
      </c>
      <c r="E252" s="14">
        <f t="shared" ca="1" si="26"/>
        <v>0</v>
      </c>
      <c r="F252" s="4">
        <f t="shared" ca="1" si="27"/>
        <v>0</v>
      </c>
      <c r="G252" s="4">
        <f t="shared" ca="1" si="28"/>
        <v>0</v>
      </c>
      <c r="H252" s="14">
        <f t="shared" ca="1" si="24"/>
        <v>0</v>
      </c>
      <c r="I252" s="17">
        <f t="shared" ca="1" si="29"/>
        <v>0</v>
      </c>
      <c r="J252" s="14">
        <f t="shared" ca="1" si="30"/>
        <v>0</v>
      </c>
      <c r="K252" s="3">
        <f t="shared" ca="1" si="31"/>
        <v>64</v>
      </c>
      <c r="L252" s="3"/>
    </row>
    <row r="253" spans="3:12" x14ac:dyDescent="0.3">
      <c r="C253" s="2">
        <v>242</v>
      </c>
      <c r="D253" s="16">
        <f t="shared" ca="1" si="25"/>
        <v>52841</v>
      </c>
      <c r="E253" s="14">
        <f t="shared" ca="1" si="26"/>
        <v>0</v>
      </c>
      <c r="F253" s="4">
        <f t="shared" ca="1" si="27"/>
        <v>0</v>
      </c>
      <c r="G253" s="4">
        <f t="shared" ca="1" si="28"/>
        <v>0</v>
      </c>
      <c r="H253" s="14">
        <f t="shared" ca="1" si="24"/>
        <v>0</v>
      </c>
      <c r="I253" s="17">
        <f t="shared" ca="1" si="29"/>
        <v>0</v>
      </c>
      <c r="J253" s="14">
        <f t="shared" ca="1" si="30"/>
        <v>0</v>
      </c>
      <c r="K253" s="3">
        <f t="shared" ca="1" si="31"/>
        <v>64</v>
      </c>
      <c r="L253" s="3"/>
    </row>
    <row r="254" spans="3:12" x14ac:dyDescent="0.3">
      <c r="C254" s="2">
        <v>243</v>
      </c>
      <c r="D254" s="16">
        <f t="shared" ca="1" si="25"/>
        <v>52871</v>
      </c>
      <c r="E254" s="14">
        <f t="shared" ca="1" si="26"/>
        <v>0</v>
      </c>
      <c r="F254" s="4">
        <f t="shared" ca="1" si="27"/>
        <v>0</v>
      </c>
      <c r="G254" s="4">
        <f t="shared" ca="1" si="28"/>
        <v>0</v>
      </c>
      <c r="H254" s="14">
        <f t="shared" ca="1" si="24"/>
        <v>0</v>
      </c>
      <c r="I254" s="17">
        <f t="shared" ca="1" si="29"/>
        <v>0</v>
      </c>
      <c r="J254" s="14">
        <f t="shared" ca="1" si="30"/>
        <v>0</v>
      </c>
      <c r="K254" s="3">
        <f t="shared" ca="1" si="31"/>
        <v>64</v>
      </c>
      <c r="L254" s="3"/>
    </row>
    <row r="255" spans="3:12" x14ac:dyDescent="0.3">
      <c r="C255" s="2">
        <v>244</v>
      </c>
      <c r="D255" s="16">
        <f t="shared" ca="1" si="25"/>
        <v>52902</v>
      </c>
      <c r="E255" s="14">
        <f t="shared" ca="1" si="26"/>
        <v>0</v>
      </c>
      <c r="F255" s="4">
        <f t="shared" ca="1" si="27"/>
        <v>0</v>
      </c>
      <c r="G255" s="4">
        <f t="shared" ca="1" si="28"/>
        <v>0</v>
      </c>
      <c r="H255" s="14">
        <f t="shared" ca="1" si="24"/>
        <v>0</v>
      </c>
      <c r="I255" s="17">
        <f t="shared" ca="1" si="29"/>
        <v>0</v>
      </c>
      <c r="J255" s="14">
        <f t="shared" ca="1" si="30"/>
        <v>0</v>
      </c>
      <c r="K255" s="3">
        <f t="shared" ca="1" si="31"/>
        <v>64</v>
      </c>
      <c r="L255" s="3"/>
    </row>
    <row r="256" spans="3:12" x14ac:dyDescent="0.3">
      <c r="C256" s="2">
        <v>245</v>
      </c>
      <c r="D256" s="16">
        <f t="shared" ca="1" si="25"/>
        <v>52932</v>
      </c>
      <c r="E256" s="14">
        <f t="shared" ca="1" si="26"/>
        <v>0</v>
      </c>
      <c r="F256" s="4">
        <f t="shared" ca="1" si="27"/>
        <v>0</v>
      </c>
      <c r="G256" s="4">
        <f t="shared" ca="1" si="28"/>
        <v>0</v>
      </c>
      <c r="H256" s="14">
        <f t="shared" ca="1" si="24"/>
        <v>0</v>
      </c>
      <c r="I256" s="17">
        <f t="shared" ca="1" si="29"/>
        <v>0</v>
      </c>
      <c r="J256" s="14">
        <f t="shared" ca="1" si="30"/>
        <v>0</v>
      </c>
      <c r="K256" s="3">
        <f t="shared" ca="1" si="31"/>
        <v>64</v>
      </c>
      <c r="L256" s="3"/>
    </row>
    <row r="257" spans="3:12" x14ac:dyDescent="0.3">
      <c r="C257" s="2">
        <v>246</v>
      </c>
      <c r="D257" s="16">
        <f t="shared" ca="1" si="25"/>
        <v>52963</v>
      </c>
      <c r="E257" s="14">
        <f t="shared" ca="1" si="26"/>
        <v>0</v>
      </c>
      <c r="F257" s="4">
        <f t="shared" ca="1" si="27"/>
        <v>0</v>
      </c>
      <c r="G257" s="4">
        <f t="shared" ca="1" si="28"/>
        <v>0</v>
      </c>
      <c r="H257" s="14">
        <f t="shared" ca="1" si="24"/>
        <v>0</v>
      </c>
      <c r="I257" s="17">
        <f t="shared" ca="1" si="29"/>
        <v>0</v>
      </c>
      <c r="J257" s="14">
        <f t="shared" ca="1" si="30"/>
        <v>0</v>
      </c>
      <c r="K257" s="3">
        <f t="shared" ca="1" si="31"/>
        <v>64</v>
      </c>
      <c r="L257" s="3"/>
    </row>
    <row r="258" spans="3:12" x14ac:dyDescent="0.3">
      <c r="C258" s="2">
        <v>247</v>
      </c>
      <c r="D258" s="16">
        <f t="shared" ca="1" si="25"/>
        <v>52994</v>
      </c>
      <c r="E258" s="14">
        <f t="shared" ca="1" si="26"/>
        <v>0</v>
      </c>
      <c r="F258" s="4">
        <f t="shared" ca="1" si="27"/>
        <v>0</v>
      </c>
      <c r="G258" s="4">
        <f t="shared" ca="1" si="28"/>
        <v>0</v>
      </c>
      <c r="H258" s="14">
        <f t="shared" ca="1" si="24"/>
        <v>0</v>
      </c>
      <c r="I258" s="17">
        <f t="shared" ca="1" si="29"/>
        <v>0</v>
      </c>
      <c r="J258" s="14">
        <f t="shared" ca="1" si="30"/>
        <v>0</v>
      </c>
      <c r="K258" s="3">
        <f t="shared" ca="1" si="31"/>
        <v>64</v>
      </c>
      <c r="L258" s="3"/>
    </row>
    <row r="259" spans="3:12" x14ac:dyDescent="0.3">
      <c r="C259" s="2">
        <v>248</v>
      </c>
      <c r="D259" s="16">
        <f t="shared" ca="1" si="25"/>
        <v>53022</v>
      </c>
      <c r="E259" s="14">
        <f t="shared" ca="1" si="26"/>
        <v>0</v>
      </c>
      <c r="F259" s="4">
        <f t="shared" ca="1" si="27"/>
        <v>0</v>
      </c>
      <c r="G259" s="4">
        <f t="shared" ca="1" si="28"/>
        <v>0</v>
      </c>
      <c r="H259" s="14">
        <f t="shared" ca="1" si="24"/>
        <v>0</v>
      </c>
      <c r="I259" s="17">
        <f t="shared" ca="1" si="29"/>
        <v>0</v>
      </c>
      <c r="J259" s="14">
        <f t="shared" ca="1" si="30"/>
        <v>0</v>
      </c>
      <c r="K259" s="3">
        <f t="shared" ca="1" si="31"/>
        <v>64</v>
      </c>
      <c r="L259" s="3"/>
    </row>
    <row r="260" spans="3:12" x14ac:dyDescent="0.3">
      <c r="C260" s="2">
        <v>249</v>
      </c>
      <c r="D260" s="16">
        <f t="shared" ca="1" si="25"/>
        <v>53053</v>
      </c>
      <c r="E260" s="14">
        <f t="shared" ca="1" si="26"/>
        <v>0</v>
      </c>
      <c r="F260" s="4">
        <f t="shared" ca="1" si="27"/>
        <v>0</v>
      </c>
      <c r="G260" s="4">
        <f t="shared" ca="1" si="28"/>
        <v>0</v>
      </c>
      <c r="H260" s="14">
        <f t="shared" ca="1" si="24"/>
        <v>0</v>
      </c>
      <c r="I260" s="17">
        <f t="shared" ca="1" si="29"/>
        <v>0</v>
      </c>
      <c r="J260" s="14">
        <f t="shared" ca="1" si="30"/>
        <v>0</v>
      </c>
      <c r="K260" s="3">
        <f t="shared" ca="1" si="31"/>
        <v>64</v>
      </c>
      <c r="L260" s="3"/>
    </row>
    <row r="261" spans="3:12" x14ac:dyDescent="0.3">
      <c r="C261" s="2">
        <v>250</v>
      </c>
      <c r="D261" s="16">
        <f t="shared" ca="1" si="25"/>
        <v>53083</v>
      </c>
      <c r="E261" s="14">
        <f t="shared" ca="1" si="26"/>
        <v>0</v>
      </c>
      <c r="F261" s="4">
        <f t="shared" ca="1" si="27"/>
        <v>0</v>
      </c>
      <c r="G261" s="4">
        <f t="shared" ca="1" si="28"/>
        <v>0</v>
      </c>
      <c r="H261" s="14">
        <f t="shared" ca="1" si="24"/>
        <v>0</v>
      </c>
      <c r="I261" s="17">
        <f t="shared" ca="1" si="29"/>
        <v>0</v>
      </c>
      <c r="J261" s="14">
        <f t="shared" ca="1" si="30"/>
        <v>0</v>
      </c>
      <c r="K261" s="3">
        <f t="shared" ca="1" si="31"/>
        <v>64</v>
      </c>
      <c r="L261" s="3"/>
    </row>
    <row r="262" spans="3:12" x14ac:dyDescent="0.3">
      <c r="C262" s="2">
        <v>251</v>
      </c>
      <c r="D262" s="16">
        <f t="shared" ca="1" si="25"/>
        <v>53114</v>
      </c>
      <c r="E262" s="14">
        <f t="shared" ca="1" si="26"/>
        <v>0</v>
      </c>
      <c r="F262" s="4">
        <f t="shared" ca="1" si="27"/>
        <v>0</v>
      </c>
      <c r="G262" s="4">
        <f t="shared" ca="1" si="28"/>
        <v>0</v>
      </c>
      <c r="H262" s="14">
        <f t="shared" ca="1" si="24"/>
        <v>0</v>
      </c>
      <c r="I262" s="17">
        <f t="shared" ca="1" si="29"/>
        <v>0</v>
      </c>
      <c r="J262" s="14">
        <f t="shared" ca="1" si="30"/>
        <v>0</v>
      </c>
      <c r="K262" s="3">
        <f t="shared" ca="1" si="31"/>
        <v>64</v>
      </c>
      <c r="L262" s="3"/>
    </row>
    <row r="263" spans="3:12" x14ac:dyDescent="0.3">
      <c r="C263" s="2">
        <v>252</v>
      </c>
      <c r="D263" s="16">
        <f t="shared" ca="1" si="25"/>
        <v>53144</v>
      </c>
      <c r="E263" s="14">
        <f t="shared" ca="1" si="26"/>
        <v>0</v>
      </c>
      <c r="F263" s="4">
        <f t="shared" ca="1" si="27"/>
        <v>0</v>
      </c>
      <c r="G263" s="4">
        <f t="shared" ca="1" si="28"/>
        <v>0</v>
      </c>
      <c r="H263" s="14">
        <f t="shared" ca="1" si="24"/>
        <v>0</v>
      </c>
      <c r="I263" s="17">
        <f t="shared" ca="1" si="29"/>
        <v>0</v>
      </c>
      <c r="J263" s="14">
        <f t="shared" ca="1" si="30"/>
        <v>0</v>
      </c>
      <c r="K263" s="3">
        <f t="shared" ca="1" si="31"/>
        <v>65</v>
      </c>
      <c r="L263" s="3"/>
    </row>
    <row r="264" spans="3:12" x14ac:dyDescent="0.3">
      <c r="C264" s="2">
        <v>253</v>
      </c>
      <c r="D264" s="16">
        <f t="shared" ca="1" si="25"/>
        <v>53175</v>
      </c>
      <c r="E264" s="14">
        <f t="shared" ca="1" si="26"/>
        <v>0</v>
      </c>
      <c r="F264" s="4">
        <f t="shared" ca="1" si="27"/>
        <v>0</v>
      </c>
      <c r="G264" s="4">
        <f t="shared" ca="1" si="28"/>
        <v>0</v>
      </c>
      <c r="H264" s="14">
        <f t="shared" ca="1" si="24"/>
        <v>0</v>
      </c>
      <c r="I264" s="17">
        <f t="shared" ca="1" si="29"/>
        <v>0</v>
      </c>
      <c r="J264" s="14">
        <f t="shared" ca="1" si="30"/>
        <v>0</v>
      </c>
      <c r="K264" s="3">
        <f t="shared" ca="1" si="31"/>
        <v>65</v>
      </c>
      <c r="L264" s="3"/>
    </row>
    <row r="265" spans="3:12" x14ac:dyDescent="0.3">
      <c r="C265" s="2">
        <v>254</v>
      </c>
      <c r="D265" s="16">
        <f t="shared" ca="1" si="25"/>
        <v>53206</v>
      </c>
      <c r="E265" s="14">
        <f t="shared" ca="1" si="26"/>
        <v>0</v>
      </c>
      <c r="F265" s="4">
        <f t="shared" ca="1" si="27"/>
        <v>0</v>
      </c>
      <c r="G265" s="4">
        <f t="shared" ca="1" si="28"/>
        <v>0</v>
      </c>
      <c r="H265" s="14">
        <f t="shared" ca="1" si="24"/>
        <v>0</v>
      </c>
      <c r="I265" s="17">
        <f t="shared" ca="1" si="29"/>
        <v>0</v>
      </c>
      <c r="J265" s="14">
        <f t="shared" ca="1" si="30"/>
        <v>0</v>
      </c>
      <c r="K265" s="3">
        <f t="shared" ca="1" si="31"/>
        <v>65</v>
      </c>
      <c r="L265" s="3"/>
    </row>
    <row r="266" spans="3:12" x14ac:dyDescent="0.3">
      <c r="C266" s="2">
        <v>255</v>
      </c>
      <c r="D266" s="16">
        <f t="shared" ca="1" si="25"/>
        <v>53236</v>
      </c>
      <c r="E266" s="14">
        <f t="shared" ca="1" si="26"/>
        <v>0</v>
      </c>
      <c r="F266" s="4">
        <f t="shared" ca="1" si="27"/>
        <v>0</v>
      </c>
      <c r="G266" s="4">
        <f t="shared" ca="1" si="28"/>
        <v>0</v>
      </c>
      <c r="H266" s="14">
        <f t="shared" ca="1" si="24"/>
        <v>0</v>
      </c>
      <c r="I266" s="17">
        <f t="shared" ca="1" si="29"/>
        <v>0</v>
      </c>
      <c r="J266" s="14">
        <f t="shared" ca="1" si="30"/>
        <v>0</v>
      </c>
      <c r="K266" s="3">
        <f t="shared" ca="1" si="31"/>
        <v>65</v>
      </c>
      <c r="L266" s="3"/>
    </row>
    <row r="267" spans="3:12" x14ac:dyDescent="0.3">
      <c r="C267" s="2">
        <v>256</v>
      </c>
      <c r="D267" s="16">
        <f t="shared" ca="1" si="25"/>
        <v>53267</v>
      </c>
      <c r="E267" s="14">
        <f t="shared" ca="1" si="26"/>
        <v>0</v>
      </c>
      <c r="F267" s="4">
        <f t="shared" ca="1" si="27"/>
        <v>0</v>
      </c>
      <c r="G267" s="4">
        <f t="shared" ca="1" si="28"/>
        <v>0</v>
      </c>
      <c r="H267" s="14">
        <f t="shared" ca="1" si="24"/>
        <v>0</v>
      </c>
      <c r="I267" s="17">
        <f t="shared" ca="1" si="29"/>
        <v>0</v>
      </c>
      <c r="J267" s="14">
        <f t="shared" ca="1" si="30"/>
        <v>0</v>
      </c>
      <c r="K267" s="3">
        <f t="shared" ca="1" si="31"/>
        <v>65</v>
      </c>
      <c r="L267" s="3"/>
    </row>
    <row r="268" spans="3:12" x14ac:dyDescent="0.3">
      <c r="C268" s="2">
        <v>257</v>
      </c>
      <c r="D268" s="16">
        <f t="shared" ca="1" si="25"/>
        <v>53297</v>
      </c>
      <c r="E268" s="14">
        <f t="shared" ca="1" si="26"/>
        <v>0</v>
      </c>
      <c r="F268" s="4">
        <f t="shared" ca="1" si="27"/>
        <v>0</v>
      </c>
      <c r="G268" s="4">
        <f t="shared" ca="1" si="28"/>
        <v>0</v>
      </c>
      <c r="H268" s="14">
        <f t="shared" ref="H268:H331" ca="1" si="32">(E268*($B$7/12))</f>
        <v>0</v>
      </c>
      <c r="I268" s="17">
        <f t="shared" ca="1" si="29"/>
        <v>0</v>
      </c>
      <c r="J268" s="14">
        <f t="shared" ca="1" si="30"/>
        <v>0</v>
      </c>
      <c r="K268" s="3">
        <f t="shared" ca="1" si="31"/>
        <v>65</v>
      </c>
      <c r="L268" s="3"/>
    </row>
    <row r="269" spans="3:12" x14ac:dyDescent="0.3">
      <c r="C269" s="2">
        <v>258</v>
      </c>
      <c r="D269" s="16">
        <f t="shared" ref="D269:D332" ca="1" si="33">EOMONTH(D268,0)+1</f>
        <v>53328</v>
      </c>
      <c r="E269" s="14">
        <f t="shared" ref="E269:E332" ca="1" si="34">J268</f>
        <v>0</v>
      </c>
      <c r="F269" s="4">
        <f t="shared" ref="F269:F332" ca="1" si="35">IF(E269&gt;$B$9,$B$9,(E269+(E269*(($B$7/12)))))</f>
        <v>0</v>
      </c>
      <c r="G269" s="4">
        <f t="shared" ref="G269:G280" ca="1" si="36">IF(E269&lt;$E$8,0,IF(D269&lt;TODAY(),0,IF(E269-F269&lt;$E$8,0,$E$8)))</f>
        <v>0</v>
      </c>
      <c r="H269" s="14">
        <f t="shared" ca="1" si="32"/>
        <v>0</v>
      </c>
      <c r="I269" s="17">
        <f t="shared" ref="I269:I332" ca="1" si="37">(F269-H269)+G269</f>
        <v>0</v>
      </c>
      <c r="J269" s="14">
        <f t="shared" ref="J269:J332" ca="1" si="38">E269-I269</f>
        <v>0</v>
      </c>
      <c r="K269" s="3">
        <f t="shared" ca="1" si="31"/>
        <v>65</v>
      </c>
      <c r="L269" s="3"/>
    </row>
    <row r="270" spans="3:12" x14ac:dyDescent="0.3">
      <c r="C270" s="2">
        <v>259</v>
      </c>
      <c r="D270" s="16">
        <f t="shared" ca="1" si="33"/>
        <v>53359</v>
      </c>
      <c r="E270" s="14">
        <f t="shared" ca="1" si="34"/>
        <v>0</v>
      </c>
      <c r="F270" s="4">
        <f t="shared" ca="1" si="35"/>
        <v>0</v>
      </c>
      <c r="G270" s="4">
        <f t="shared" ca="1" si="36"/>
        <v>0</v>
      </c>
      <c r="H270" s="14">
        <f t="shared" ca="1" si="32"/>
        <v>0</v>
      </c>
      <c r="I270" s="17">
        <f t="shared" ca="1" si="37"/>
        <v>0</v>
      </c>
      <c r="J270" s="14">
        <f t="shared" ca="1" si="38"/>
        <v>0</v>
      </c>
      <c r="K270" s="3">
        <f t="shared" ref="K270:K333" ca="1" si="39">ROUNDDOWN(((D270-$E$3)/365.25),0)</f>
        <v>65</v>
      </c>
      <c r="L270" s="3"/>
    </row>
    <row r="271" spans="3:12" x14ac:dyDescent="0.3">
      <c r="C271" s="2">
        <v>260</v>
      </c>
      <c r="D271" s="16">
        <f t="shared" ca="1" si="33"/>
        <v>53387</v>
      </c>
      <c r="E271" s="14">
        <f t="shared" ca="1" si="34"/>
        <v>0</v>
      </c>
      <c r="F271" s="4">
        <f t="shared" ca="1" si="35"/>
        <v>0</v>
      </c>
      <c r="G271" s="4">
        <f t="shared" ca="1" si="36"/>
        <v>0</v>
      </c>
      <c r="H271" s="14">
        <f t="shared" ca="1" si="32"/>
        <v>0</v>
      </c>
      <c r="I271" s="17">
        <f t="shared" ca="1" si="37"/>
        <v>0</v>
      </c>
      <c r="J271" s="14">
        <f t="shared" ca="1" si="38"/>
        <v>0</v>
      </c>
      <c r="K271" s="3">
        <f t="shared" ca="1" si="39"/>
        <v>65</v>
      </c>
      <c r="L271" s="3"/>
    </row>
    <row r="272" spans="3:12" x14ac:dyDescent="0.3">
      <c r="C272" s="2">
        <v>261</v>
      </c>
      <c r="D272" s="16">
        <f t="shared" ca="1" si="33"/>
        <v>53418</v>
      </c>
      <c r="E272" s="14">
        <f t="shared" ca="1" si="34"/>
        <v>0</v>
      </c>
      <c r="F272" s="4">
        <f t="shared" ca="1" si="35"/>
        <v>0</v>
      </c>
      <c r="G272" s="4">
        <f t="shared" ca="1" si="36"/>
        <v>0</v>
      </c>
      <c r="H272" s="14">
        <f t="shared" ca="1" si="32"/>
        <v>0</v>
      </c>
      <c r="I272" s="17">
        <f t="shared" ca="1" si="37"/>
        <v>0</v>
      </c>
      <c r="J272" s="14">
        <f t="shared" ca="1" si="38"/>
        <v>0</v>
      </c>
      <c r="K272" s="3">
        <f t="shared" ca="1" si="39"/>
        <v>65</v>
      </c>
      <c r="L272" s="3"/>
    </row>
    <row r="273" spans="3:12" x14ac:dyDescent="0.3">
      <c r="C273" s="2">
        <v>262</v>
      </c>
      <c r="D273" s="16">
        <f t="shared" ca="1" si="33"/>
        <v>53448</v>
      </c>
      <c r="E273" s="14">
        <f t="shared" ca="1" si="34"/>
        <v>0</v>
      </c>
      <c r="F273" s="4">
        <f t="shared" ca="1" si="35"/>
        <v>0</v>
      </c>
      <c r="G273" s="4">
        <f t="shared" ca="1" si="36"/>
        <v>0</v>
      </c>
      <c r="H273" s="14">
        <f t="shared" ca="1" si="32"/>
        <v>0</v>
      </c>
      <c r="I273" s="17">
        <f t="shared" ca="1" si="37"/>
        <v>0</v>
      </c>
      <c r="J273" s="14">
        <f t="shared" ca="1" si="38"/>
        <v>0</v>
      </c>
      <c r="K273" s="3">
        <f t="shared" ca="1" si="39"/>
        <v>65</v>
      </c>
      <c r="L273" s="3"/>
    </row>
    <row r="274" spans="3:12" x14ac:dyDescent="0.3">
      <c r="C274" s="2">
        <v>263</v>
      </c>
      <c r="D274" s="16">
        <f t="shared" ca="1" si="33"/>
        <v>53479</v>
      </c>
      <c r="E274" s="14">
        <f t="shared" ca="1" si="34"/>
        <v>0</v>
      </c>
      <c r="F274" s="4">
        <f t="shared" ca="1" si="35"/>
        <v>0</v>
      </c>
      <c r="G274" s="4">
        <f t="shared" ca="1" si="36"/>
        <v>0</v>
      </c>
      <c r="H274" s="14">
        <f t="shared" ca="1" si="32"/>
        <v>0</v>
      </c>
      <c r="I274" s="17">
        <f t="shared" ca="1" si="37"/>
        <v>0</v>
      </c>
      <c r="J274" s="14">
        <f t="shared" ca="1" si="38"/>
        <v>0</v>
      </c>
      <c r="K274" s="3">
        <f t="shared" ca="1" si="39"/>
        <v>65</v>
      </c>
      <c r="L274" s="3"/>
    </row>
    <row r="275" spans="3:12" x14ac:dyDescent="0.3">
      <c r="C275" s="2">
        <v>264</v>
      </c>
      <c r="D275" s="16">
        <f t="shared" ca="1" si="33"/>
        <v>53509</v>
      </c>
      <c r="E275" s="14">
        <f t="shared" ca="1" si="34"/>
        <v>0</v>
      </c>
      <c r="F275" s="4">
        <f t="shared" ca="1" si="35"/>
        <v>0</v>
      </c>
      <c r="G275" s="4">
        <f t="shared" ca="1" si="36"/>
        <v>0</v>
      </c>
      <c r="H275" s="14">
        <f t="shared" ca="1" si="32"/>
        <v>0</v>
      </c>
      <c r="I275" s="17">
        <f t="shared" ca="1" si="37"/>
        <v>0</v>
      </c>
      <c r="J275" s="14">
        <f t="shared" ca="1" si="38"/>
        <v>0</v>
      </c>
      <c r="K275" s="3">
        <f t="shared" ca="1" si="39"/>
        <v>66</v>
      </c>
      <c r="L275" s="3"/>
    </row>
    <row r="276" spans="3:12" x14ac:dyDescent="0.3">
      <c r="C276" s="2">
        <v>265</v>
      </c>
      <c r="D276" s="16">
        <f t="shared" ca="1" si="33"/>
        <v>53540</v>
      </c>
      <c r="E276" s="14">
        <f t="shared" ca="1" si="34"/>
        <v>0</v>
      </c>
      <c r="F276" s="4">
        <f t="shared" ca="1" si="35"/>
        <v>0</v>
      </c>
      <c r="G276" s="4">
        <f t="shared" ca="1" si="36"/>
        <v>0</v>
      </c>
      <c r="H276" s="14">
        <f t="shared" ca="1" si="32"/>
        <v>0</v>
      </c>
      <c r="I276" s="17">
        <f t="shared" ca="1" si="37"/>
        <v>0</v>
      </c>
      <c r="J276" s="14">
        <f t="shared" ca="1" si="38"/>
        <v>0</v>
      </c>
      <c r="K276" s="3">
        <f t="shared" ca="1" si="39"/>
        <v>66</v>
      </c>
      <c r="L276" s="3"/>
    </row>
    <row r="277" spans="3:12" x14ac:dyDescent="0.3">
      <c r="C277" s="2">
        <v>266</v>
      </c>
      <c r="D277" s="16">
        <f t="shared" ca="1" si="33"/>
        <v>53571</v>
      </c>
      <c r="E277" s="14">
        <f t="shared" ca="1" si="34"/>
        <v>0</v>
      </c>
      <c r="F277" s="4">
        <f t="shared" ca="1" si="35"/>
        <v>0</v>
      </c>
      <c r="G277" s="4">
        <f t="shared" ca="1" si="36"/>
        <v>0</v>
      </c>
      <c r="H277" s="14">
        <f t="shared" ca="1" si="32"/>
        <v>0</v>
      </c>
      <c r="I277" s="17">
        <f t="shared" ca="1" si="37"/>
        <v>0</v>
      </c>
      <c r="J277" s="14">
        <f t="shared" ca="1" si="38"/>
        <v>0</v>
      </c>
      <c r="K277" s="3">
        <f t="shared" ca="1" si="39"/>
        <v>66</v>
      </c>
      <c r="L277" s="3"/>
    </row>
    <row r="278" spans="3:12" x14ac:dyDescent="0.3">
      <c r="C278" s="2">
        <v>267</v>
      </c>
      <c r="D278" s="16">
        <f t="shared" ca="1" si="33"/>
        <v>53601</v>
      </c>
      <c r="E278" s="14">
        <f t="shared" ca="1" si="34"/>
        <v>0</v>
      </c>
      <c r="F278" s="4">
        <f t="shared" ca="1" si="35"/>
        <v>0</v>
      </c>
      <c r="G278" s="4">
        <f t="shared" ca="1" si="36"/>
        <v>0</v>
      </c>
      <c r="H278" s="14">
        <f t="shared" ca="1" si="32"/>
        <v>0</v>
      </c>
      <c r="I278" s="17">
        <f t="shared" ca="1" si="37"/>
        <v>0</v>
      </c>
      <c r="J278" s="14">
        <f t="shared" ca="1" si="38"/>
        <v>0</v>
      </c>
      <c r="K278" s="3">
        <f t="shared" ca="1" si="39"/>
        <v>66</v>
      </c>
      <c r="L278" s="3"/>
    </row>
    <row r="279" spans="3:12" x14ac:dyDescent="0.3">
      <c r="C279" s="2">
        <v>268</v>
      </c>
      <c r="D279" s="16">
        <f t="shared" ca="1" si="33"/>
        <v>53632</v>
      </c>
      <c r="E279" s="14">
        <f t="shared" ca="1" si="34"/>
        <v>0</v>
      </c>
      <c r="F279" s="4">
        <f t="shared" ca="1" si="35"/>
        <v>0</v>
      </c>
      <c r="G279" s="4">
        <f t="shared" ca="1" si="36"/>
        <v>0</v>
      </c>
      <c r="H279" s="14">
        <f t="shared" ca="1" si="32"/>
        <v>0</v>
      </c>
      <c r="I279" s="17">
        <f t="shared" ca="1" si="37"/>
        <v>0</v>
      </c>
      <c r="J279" s="14">
        <f t="shared" ca="1" si="38"/>
        <v>0</v>
      </c>
      <c r="K279" s="3">
        <f t="shared" ca="1" si="39"/>
        <v>66</v>
      </c>
      <c r="L279" s="3"/>
    </row>
    <row r="280" spans="3:12" x14ac:dyDescent="0.3">
      <c r="C280" s="2">
        <v>269</v>
      </c>
      <c r="D280" s="16">
        <f t="shared" ca="1" si="33"/>
        <v>53662</v>
      </c>
      <c r="E280" s="14">
        <f t="shared" ca="1" si="34"/>
        <v>0</v>
      </c>
      <c r="F280" s="4">
        <f t="shared" ca="1" si="35"/>
        <v>0</v>
      </c>
      <c r="G280" s="4">
        <f t="shared" ca="1" si="36"/>
        <v>0</v>
      </c>
      <c r="H280" s="14">
        <f t="shared" ca="1" si="32"/>
        <v>0</v>
      </c>
      <c r="I280" s="17">
        <f t="shared" ca="1" si="37"/>
        <v>0</v>
      </c>
      <c r="J280" s="14">
        <f t="shared" ca="1" si="38"/>
        <v>0</v>
      </c>
      <c r="K280" s="3">
        <f t="shared" ca="1" si="39"/>
        <v>66</v>
      </c>
      <c r="L280" s="3"/>
    </row>
    <row r="281" spans="3:12" x14ac:dyDescent="0.3">
      <c r="C281" s="2">
        <v>270</v>
      </c>
      <c r="D281" s="16">
        <f t="shared" ca="1" si="33"/>
        <v>53693</v>
      </c>
      <c r="E281" s="14">
        <f ca="1">J280</f>
        <v>0</v>
      </c>
      <c r="F281" s="4">
        <f t="shared" ca="1" si="35"/>
        <v>0</v>
      </c>
      <c r="G281" s="4">
        <f ca="1">IF(E281&lt;$E$8,0,IF(D281&lt;TODAY(),0,IF(E281-F281&lt;$E$8,0,$E$8)))</f>
        <v>0</v>
      </c>
      <c r="H281" s="14">
        <f t="shared" ca="1" si="32"/>
        <v>0</v>
      </c>
      <c r="I281" s="17">
        <f t="shared" ca="1" si="37"/>
        <v>0</v>
      </c>
      <c r="J281" s="14">
        <f t="shared" ca="1" si="38"/>
        <v>0</v>
      </c>
      <c r="K281" s="3">
        <f t="shared" ca="1" si="39"/>
        <v>66</v>
      </c>
      <c r="L281" s="3"/>
    </row>
    <row r="282" spans="3:12" x14ac:dyDescent="0.3">
      <c r="C282" s="2">
        <v>271</v>
      </c>
      <c r="D282" s="16">
        <f t="shared" ca="1" si="33"/>
        <v>53724</v>
      </c>
      <c r="E282" s="14">
        <f t="shared" ca="1" si="34"/>
        <v>0</v>
      </c>
      <c r="F282" s="4">
        <f t="shared" ca="1" si="35"/>
        <v>0</v>
      </c>
      <c r="G282" s="4">
        <f t="shared" ref="G282:G345" ca="1" si="40">IF(E282&lt;$E$8,0,IF(D282&lt;TODAY(),0,IF(E282-F282&lt;$E$8,0,$E$8)))</f>
        <v>0</v>
      </c>
      <c r="H282" s="14">
        <f t="shared" ca="1" si="32"/>
        <v>0</v>
      </c>
      <c r="I282" s="17">
        <f t="shared" ca="1" si="37"/>
        <v>0</v>
      </c>
      <c r="J282" s="14">
        <f t="shared" ca="1" si="38"/>
        <v>0</v>
      </c>
      <c r="K282" s="3">
        <f t="shared" ca="1" si="39"/>
        <v>66</v>
      </c>
      <c r="L282" s="3"/>
    </row>
    <row r="283" spans="3:12" x14ac:dyDescent="0.3">
      <c r="C283" s="2">
        <v>272</v>
      </c>
      <c r="D283" s="16">
        <f t="shared" ca="1" si="33"/>
        <v>53752</v>
      </c>
      <c r="E283" s="14">
        <f t="shared" ca="1" si="34"/>
        <v>0</v>
      </c>
      <c r="F283" s="4">
        <f t="shared" ca="1" si="35"/>
        <v>0</v>
      </c>
      <c r="G283" s="4">
        <f t="shared" ca="1" si="40"/>
        <v>0</v>
      </c>
      <c r="H283" s="14">
        <f t="shared" ca="1" si="32"/>
        <v>0</v>
      </c>
      <c r="I283" s="17">
        <f t="shared" ca="1" si="37"/>
        <v>0</v>
      </c>
      <c r="J283" s="14">
        <f t="shared" ca="1" si="38"/>
        <v>0</v>
      </c>
      <c r="K283" s="3">
        <f t="shared" ca="1" si="39"/>
        <v>66</v>
      </c>
      <c r="L283" s="3"/>
    </row>
    <row r="284" spans="3:12" x14ac:dyDescent="0.3">
      <c r="C284" s="2">
        <v>273</v>
      </c>
      <c r="D284" s="16">
        <f t="shared" ca="1" si="33"/>
        <v>53783</v>
      </c>
      <c r="E284" s="14">
        <f t="shared" ca="1" si="34"/>
        <v>0</v>
      </c>
      <c r="F284" s="4">
        <f t="shared" ca="1" si="35"/>
        <v>0</v>
      </c>
      <c r="G284" s="4">
        <f t="shared" ca="1" si="40"/>
        <v>0</v>
      </c>
      <c r="H284" s="14">
        <f t="shared" ca="1" si="32"/>
        <v>0</v>
      </c>
      <c r="I284" s="17">
        <f t="shared" ca="1" si="37"/>
        <v>0</v>
      </c>
      <c r="J284" s="14">
        <f t="shared" ca="1" si="38"/>
        <v>0</v>
      </c>
      <c r="K284" s="3">
        <f t="shared" ca="1" si="39"/>
        <v>66</v>
      </c>
      <c r="L284" s="3"/>
    </row>
    <row r="285" spans="3:12" x14ac:dyDescent="0.3">
      <c r="C285" s="2">
        <v>274</v>
      </c>
      <c r="D285" s="16">
        <f t="shared" ca="1" si="33"/>
        <v>53813</v>
      </c>
      <c r="E285" s="14">
        <f t="shared" ca="1" si="34"/>
        <v>0</v>
      </c>
      <c r="F285" s="4">
        <f t="shared" ca="1" si="35"/>
        <v>0</v>
      </c>
      <c r="G285" s="4">
        <f t="shared" ca="1" si="40"/>
        <v>0</v>
      </c>
      <c r="H285" s="14">
        <f t="shared" ca="1" si="32"/>
        <v>0</v>
      </c>
      <c r="I285" s="17">
        <f t="shared" ca="1" si="37"/>
        <v>0</v>
      </c>
      <c r="J285" s="14">
        <f t="shared" ca="1" si="38"/>
        <v>0</v>
      </c>
      <c r="K285" s="3">
        <f t="shared" ca="1" si="39"/>
        <v>66</v>
      </c>
      <c r="L285" s="3"/>
    </row>
    <row r="286" spans="3:12" x14ac:dyDescent="0.3">
      <c r="C286" s="2">
        <v>275</v>
      </c>
      <c r="D286" s="16">
        <f t="shared" ca="1" si="33"/>
        <v>53844</v>
      </c>
      <c r="E286" s="14">
        <f t="shared" ca="1" si="34"/>
        <v>0</v>
      </c>
      <c r="F286" s="4">
        <f t="shared" ca="1" si="35"/>
        <v>0</v>
      </c>
      <c r="G286" s="4">
        <f t="shared" ca="1" si="40"/>
        <v>0</v>
      </c>
      <c r="H286" s="14">
        <f t="shared" ca="1" si="32"/>
        <v>0</v>
      </c>
      <c r="I286" s="17">
        <f t="shared" ca="1" si="37"/>
        <v>0</v>
      </c>
      <c r="J286" s="14">
        <f t="shared" ca="1" si="38"/>
        <v>0</v>
      </c>
      <c r="K286" s="3">
        <f t="shared" ca="1" si="39"/>
        <v>66</v>
      </c>
      <c r="L286" s="3"/>
    </row>
    <row r="287" spans="3:12" x14ac:dyDescent="0.3">
      <c r="C287" s="2">
        <v>276</v>
      </c>
      <c r="D287" s="16">
        <f t="shared" ca="1" si="33"/>
        <v>53874</v>
      </c>
      <c r="E287" s="14">
        <f t="shared" ca="1" si="34"/>
        <v>0</v>
      </c>
      <c r="F287" s="4">
        <f t="shared" ca="1" si="35"/>
        <v>0</v>
      </c>
      <c r="G287" s="4">
        <f t="shared" ca="1" si="40"/>
        <v>0</v>
      </c>
      <c r="H287" s="14">
        <f t="shared" ca="1" si="32"/>
        <v>0</v>
      </c>
      <c r="I287" s="17">
        <f t="shared" ca="1" si="37"/>
        <v>0</v>
      </c>
      <c r="J287" s="14">
        <f t="shared" ca="1" si="38"/>
        <v>0</v>
      </c>
      <c r="K287" s="3">
        <f t="shared" ca="1" si="39"/>
        <v>67</v>
      </c>
      <c r="L287" s="3"/>
    </row>
    <row r="288" spans="3:12" x14ac:dyDescent="0.3">
      <c r="C288" s="2">
        <v>277</v>
      </c>
      <c r="D288" s="16">
        <f t="shared" ca="1" si="33"/>
        <v>53905</v>
      </c>
      <c r="E288" s="14">
        <f t="shared" ca="1" si="34"/>
        <v>0</v>
      </c>
      <c r="F288" s="4">
        <f t="shared" ca="1" si="35"/>
        <v>0</v>
      </c>
      <c r="G288" s="4">
        <f t="shared" ca="1" si="40"/>
        <v>0</v>
      </c>
      <c r="H288" s="14">
        <f t="shared" ca="1" si="32"/>
        <v>0</v>
      </c>
      <c r="I288" s="17">
        <f t="shared" ca="1" si="37"/>
        <v>0</v>
      </c>
      <c r="J288" s="14">
        <f t="shared" ca="1" si="38"/>
        <v>0</v>
      </c>
      <c r="K288" s="3">
        <f t="shared" ca="1" si="39"/>
        <v>67</v>
      </c>
      <c r="L288" s="3"/>
    </row>
    <row r="289" spans="3:12" x14ac:dyDescent="0.3">
      <c r="C289" s="2">
        <v>278</v>
      </c>
      <c r="D289" s="16">
        <f t="shared" ca="1" si="33"/>
        <v>53936</v>
      </c>
      <c r="E289" s="14">
        <f t="shared" ca="1" si="34"/>
        <v>0</v>
      </c>
      <c r="F289" s="4">
        <f t="shared" ca="1" si="35"/>
        <v>0</v>
      </c>
      <c r="G289" s="4">
        <f t="shared" ca="1" si="40"/>
        <v>0</v>
      </c>
      <c r="H289" s="14">
        <f t="shared" ca="1" si="32"/>
        <v>0</v>
      </c>
      <c r="I289" s="17">
        <f t="shared" ca="1" si="37"/>
        <v>0</v>
      </c>
      <c r="J289" s="14">
        <f t="shared" ca="1" si="38"/>
        <v>0</v>
      </c>
      <c r="K289" s="3">
        <f t="shared" ca="1" si="39"/>
        <v>67</v>
      </c>
      <c r="L289" s="3"/>
    </row>
    <row r="290" spans="3:12" x14ac:dyDescent="0.3">
      <c r="C290" s="2">
        <v>279</v>
      </c>
      <c r="D290" s="16">
        <f t="shared" ca="1" si="33"/>
        <v>53966</v>
      </c>
      <c r="E290" s="14">
        <f t="shared" ca="1" si="34"/>
        <v>0</v>
      </c>
      <c r="F290" s="4">
        <f t="shared" ca="1" si="35"/>
        <v>0</v>
      </c>
      <c r="G290" s="4">
        <f t="shared" ca="1" si="40"/>
        <v>0</v>
      </c>
      <c r="H290" s="14">
        <f t="shared" ca="1" si="32"/>
        <v>0</v>
      </c>
      <c r="I290" s="17">
        <f t="shared" ca="1" si="37"/>
        <v>0</v>
      </c>
      <c r="J290" s="14">
        <f t="shared" ca="1" si="38"/>
        <v>0</v>
      </c>
      <c r="K290" s="3">
        <f t="shared" ca="1" si="39"/>
        <v>67</v>
      </c>
      <c r="L290" s="3"/>
    </row>
    <row r="291" spans="3:12" x14ac:dyDescent="0.3">
      <c r="C291" s="2">
        <v>280</v>
      </c>
      <c r="D291" s="16">
        <f t="shared" ca="1" si="33"/>
        <v>53997</v>
      </c>
      <c r="E291" s="14">
        <f t="shared" ca="1" si="34"/>
        <v>0</v>
      </c>
      <c r="F291" s="4">
        <f t="shared" ca="1" si="35"/>
        <v>0</v>
      </c>
      <c r="G291" s="4">
        <f t="shared" ca="1" si="40"/>
        <v>0</v>
      </c>
      <c r="H291" s="14">
        <f t="shared" ca="1" si="32"/>
        <v>0</v>
      </c>
      <c r="I291" s="17">
        <f t="shared" ca="1" si="37"/>
        <v>0</v>
      </c>
      <c r="J291" s="14">
        <f t="shared" ca="1" si="38"/>
        <v>0</v>
      </c>
      <c r="K291" s="3">
        <f t="shared" ca="1" si="39"/>
        <v>67</v>
      </c>
      <c r="L291" s="3"/>
    </row>
    <row r="292" spans="3:12" x14ac:dyDescent="0.3">
      <c r="C292" s="2">
        <v>281</v>
      </c>
      <c r="D292" s="16">
        <f t="shared" ca="1" si="33"/>
        <v>54027</v>
      </c>
      <c r="E292" s="14">
        <f t="shared" ca="1" si="34"/>
        <v>0</v>
      </c>
      <c r="F292" s="4">
        <f t="shared" ca="1" si="35"/>
        <v>0</v>
      </c>
      <c r="G292" s="4">
        <f t="shared" ca="1" si="40"/>
        <v>0</v>
      </c>
      <c r="H292" s="14">
        <f t="shared" ca="1" si="32"/>
        <v>0</v>
      </c>
      <c r="I292" s="17">
        <f t="shared" ca="1" si="37"/>
        <v>0</v>
      </c>
      <c r="J292" s="14">
        <f t="shared" ca="1" si="38"/>
        <v>0</v>
      </c>
      <c r="K292" s="3">
        <f t="shared" ca="1" si="39"/>
        <v>67</v>
      </c>
      <c r="L292" s="3"/>
    </row>
    <row r="293" spans="3:12" x14ac:dyDescent="0.3">
      <c r="C293" s="2">
        <v>282</v>
      </c>
      <c r="D293" s="16">
        <f t="shared" ca="1" si="33"/>
        <v>54058</v>
      </c>
      <c r="E293" s="14">
        <f t="shared" ca="1" si="34"/>
        <v>0</v>
      </c>
      <c r="F293" s="4">
        <f t="shared" ca="1" si="35"/>
        <v>0</v>
      </c>
      <c r="G293" s="4">
        <f t="shared" ca="1" si="40"/>
        <v>0</v>
      </c>
      <c r="H293" s="14">
        <f t="shared" ca="1" si="32"/>
        <v>0</v>
      </c>
      <c r="I293" s="17">
        <f t="shared" ca="1" si="37"/>
        <v>0</v>
      </c>
      <c r="J293" s="14">
        <f t="shared" ca="1" si="38"/>
        <v>0</v>
      </c>
      <c r="K293" s="3">
        <f t="shared" ca="1" si="39"/>
        <v>67</v>
      </c>
      <c r="L293" s="3"/>
    </row>
    <row r="294" spans="3:12" x14ac:dyDescent="0.3">
      <c r="C294" s="2">
        <v>283</v>
      </c>
      <c r="D294" s="16">
        <f t="shared" ca="1" si="33"/>
        <v>54089</v>
      </c>
      <c r="E294" s="14">
        <f t="shared" ca="1" si="34"/>
        <v>0</v>
      </c>
      <c r="F294" s="4">
        <f t="shared" ca="1" si="35"/>
        <v>0</v>
      </c>
      <c r="G294" s="4">
        <f t="shared" ca="1" si="40"/>
        <v>0</v>
      </c>
      <c r="H294" s="14">
        <f t="shared" ca="1" si="32"/>
        <v>0</v>
      </c>
      <c r="I294" s="17">
        <f t="shared" ca="1" si="37"/>
        <v>0</v>
      </c>
      <c r="J294" s="14">
        <f t="shared" ca="1" si="38"/>
        <v>0</v>
      </c>
      <c r="K294" s="3">
        <f t="shared" ca="1" si="39"/>
        <v>67</v>
      </c>
      <c r="L294" s="3"/>
    </row>
    <row r="295" spans="3:12" x14ac:dyDescent="0.3">
      <c r="C295" s="2">
        <v>284</v>
      </c>
      <c r="D295" s="16">
        <f t="shared" ca="1" si="33"/>
        <v>54118</v>
      </c>
      <c r="E295" s="14">
        <f t="shared" ca="1" si="34"/>
        <v>0</v>
      </c>
      <c r="F295" s="4">
        <f t="shared" ca="1" si="35"/>
        <v>0</v>
      </c>
      <c r="G295" s="4">
        <f t="shared" ca="1" si="40"/>
        <v>0</v>
      </c>
      <c r="H295" s="14">
        <f t="shared" ca="1" si="32"/>
        <v>0</v>
      </c>
      <c r="I295" s="17">
        <f t="shared" ca="1" si="37"/>
        <v>0</v>
      </c>
      <c r="J295" s="14">
        <f t="shared" ca="1" si="38"/>
        <v>0</v>
      </c>
      <c r="K295" s="3">
        <f t="shared" ca="1" si="39"/>
        <v>67</v>
      </c>
      <c r="L295" s="3"/>
    </row>
    <row r="296" spans="3:12" x14ac:dyDescent="0.3">
      <c r="C296" s="2">
        <v>285</v>
      </c>
      <c r="D296" s="16">
        <f t="shared" ca="1" si="33"/>
        <v>54149</v>
      </c>
      <c r="E296" s="14">
        <f t="shared" ca="1" si="34"/>
        <v>0</v>
      </c>
      <c r="F296" s="4">
        <f t="shared" ca="1" si="35"/>
        <v>0</v>
      </c>
      <c r="G296" s="4">
        <f t="shared" ca="1" si="40"/>
        <v>0</v>
      </c>
      <c r="H296" s="14">
        <f t="shared" ca="1" si="32"/>
        <v>0</v>
      </c>
      <c r="I296" s="17">
        <f t="shared" ca="1" si="37"/>
        <v>0</v>
      </c>
      <c r="J296" s="14">
        <f t="shared" ca="1" si="38"/>
        <v>0</v>
      </c>
      <c r="K296" s="3">
        <f t="shared" ca="1" si="39"/>
        <v>67</v>
      </c>
      <c r="L296" s="3"/>
    </row>
    <row r="297" spans="3:12" x14ac:dyDescent="0.3">
      <c r="C297" s="2">
        <v>286</v>
      </c>
      <c r="D297" s="16">
        <f t="shared" ca="1" si="33"/>
        <v>54179</v>
      </c>
      <c r="E297" s="14">
        <f t="shared" ca="1" si="34"/>
        <v>0</v>
      </c>
      <c r="F297" s="4">
        <f t="shared" ca="1" si="35"/>
        <v>0</v>
      </c>
      <c r="G297" s="4">
        <f t="shared" ca="1" si="40"/>
        <v>0</v>
      </c>
      <c r="H297" s="14">
        <f t="shared" ca="1" si="32"/>
        <v>0</v>
      </c>
      <c r="I297" s="17">
        <f t="shared" ca="1" si="37"/>
        <v>0</v>
      </c>
      <c r="J297" s="14">
        <f t="shared" ca="1" si="38"/>
        <v>0</v>
      </c>
      <c r="K297" s="3">
        <f t="shared" ca="1" si="39"/>
        <v>67</v>
      </c>
      <c r="L297" s="3"/>
    </row>
    <row r="298" spans="3:12" x14ac:dyDescent="0.3">
      <c r="C298" s="2">
        <v>287</v>
      </c>
      <c r="D298" s="16">
        <f t="shared" ca="1" si="33"/>
        <v>54210</v>
      </c>
      <c r="E298" s="14">
        <f t="shared" ca="1" si="34"/>
        <v>0</v>
      </c>
      <c r="F298" s="4">
        <f t="shared" ca="1" si="35"/>
        <v>0</v>
      </c>
      <c r="G298" s="4">
        <f t="shared" ca="1" si="40"/>
        <v>0</v>
      </c>
      <c r="H298" s="14">
        <f t="shared" ca="1" si="32"/>
        <v>0</v>
      </c>
      <c r="I298" s="17">
        <f t="shared" ca="1" si="37"/>
        <v>0</v>
      </c>
      <c r="J298" s="14">
        <f t="shared" ca="1" si="38"/>
        <v>0</v>
      </c>
      <c r="K298" s="3">
        <f t="shared" ca="1" si="39"/>
        <v>67</v>
      </c>
      <c r="L298" s="3"/>
    </row>
    <row r="299" spans="3:12" x14ac:dyDescent="0.3">
      <c r="C299" s="2">
        <v>288</v>
      </c>
      <c r="D299" s="16">
        <f t="shared" ca="1" si="33"/>
        <v>54240</v>
      </c>
      <c r="E299" s="14">
        <f t="shared" ca="1" si="34"/>
        <v>0</v>
      </c>
      <c r="F299" s="4">
        <f t="shared" ca="1" si="35"/>
        <v>0</v>
      </c>
      <c r="G299" s="4">
        <f t="shared" ca="1" si="40"/>
        <v>0</v>
      </c>
      <c r="H299" s="14">
        <f t="shared" ca="1" si="32"/>
        <v>0</v>
      </c>
      <c r="I299" s="17">
        <f t="shared" ca="1" si="37"/>
        <v>0</v>
      </c>
      <c r="J299" s="14">
        <f t="shared" ca="1" si="38"/>
        <v>0</v>
      </c>
      <c r="K299" s="3">
        <f t="shared" ca="1" si="39"/>
        <v>68</v>
      </c>
      <c r="L299" s="3"/>
    </row>
    <row r="300" spans="3:12" x14ac:dyDescent="0.3">
      <c r="C300" s="2">
        <v>289</v>
      </c>
      <c r="D300" s="16">
        <f t="shared" ca="1" si="33"/>
        <v>54271</v>
      </c>
      <c r="E300" s="14">
        <f t="shared" ca="1" si="34"/>
        <v>0</v>
      </c>
      <c r="F300" s="4">
        <f t="shared" ca="1" si="35"/>
        <v>0</v>
      </c>
      <c r="G300" s="4">
        <f t="shared" ca="1" si="40"/>
        <v>0</v>
      </c>
      <c r="H300" s="14">
        <f t="shared" ca="1" si="32"/>
        <v>0</v>
      </c>
      <c r="I300" s="17">
        <f t="shared" ca="1" si="37"/>
        <v>0</v>
      </c>
      <c r="J300" s="14">
        <f t="shared" ca="1" si="38"/>
        <v>0</v>
      </c>
      <c r="K300" s="3">
        <f t="shared" ca="1" si="39"/>
        <v>68</v>
      </c>
      <c r="L300" s="3"/>
    </row>
    <row r="301" spans="3:12" x14ac:dyDescent="0.3">
      <c r="C301" s="2">
        <v>290</v>
      </c>
      <c r="D301" s="16">
        <f t="shared" ca="1" si="33"/>
        <v>54302</v>
      </c>
      <c r="E301" s="14">
        <f t="shared" ca="1" si="34"/>
        <v>0</v>
      </c>
      <c r="F301" s="4">
        <f t="shared" ca="1" si="35"/>
        <v>0</v>
      </c>
      <c r="G301" s="4">
        <f t="shared" ca="1" si="40"/>
        <v>0</v>
      </c>
      <c r="H301" s="14">
        <f t="shared" ca="1" si="32"/>
        <v>0</v>
      </c>
      <c r="I301" s="17">
        <f t="shared" ca="1" si="37"/>
        <v>0</v>
      </c>
      <c r="J301" s="14">
        <f t="shared" ca="1" si="38"/>
        <v>0</v>
      </c>
      <c r="K301" s="3">
        <f t="shared" ca="1" si="39"/>
        <v>68</v>
      </c>
      <c r="L301" s="3"/>
    </row>
    <row r="302" spans="3:12" x14ac:dyDescent="0.3">
      <c r="C302" s="2">
        <v>291</v>
      </c>
      <c r="D302" s="16">
        <f t="shared" ca="1" si="33"/>
        <v>54332</v>
      </c>
      <c r="E302" s="14">
        <f t="shared" ca="1" si="34"/>
        <v>0</v>
      </c>
      <c r="F302" s="4">
        <f t="shared" ca="1" si="35"/>
        <v>0</v>
      </c>
      <c r="G302" s="4">
        <f t="shared" ca="1" si="40"/>
        <v>0</v>
      </c>
      <c r="H302" s="14">
        <f t="shared" ca="1" si="32"/>
        <v>0</v>
      </c>
      <c r="I302" s="17">
        <f t="shared" ca="1" si="37"/>
        <v>0</v>
      </c>
      <c r="J302" s="14">
        <f t="shared" ca="1" si="38"/>
        <v>0</v>
      </c>
      <c r="K302" s="3">
        <f t="shared" ca="1" si="39"/>
        <v>68</v>
      </c>
      <c r="L302" s="3"/>
    </row>
    <row r="303" spans="3:12" x14ac:dyDescent="0.3">
      <c r="C303" s="2">
        <v>292</v>
      </c>
      <c r="D303" s="16">
        <f t="shared" ca="1" si="33"/>
        <v>54363</v>
      </c>
      <c r="E303" s="14">
        <f t="shared" ca="1" si="34"/>
        <v>0</v>
      </c>
      <c r="F303" s="4">
        <f t="shared" ca="1" si="35"/>
        <v>0</v>
      </c>
      <c r="G303" s="4">
        <f t="shared" ca="1" si="40"/>
        <v>0</v>
      </c>
      <c r="H303" s="14">
        <f t="shared" ca="1" si="32"/>
        <v>0</v>
      </c>
      <c r="I303" s="17">
        <f t="shared" ca="1" si="37"/>
        <v>0</v>
      </c>
      <c r="J303" s="14">
        <f t="shared" ca="1" si="38"/>
        <v>0</v>
      </c>
      <c r="K303" s="3">
        <f t="shared" ca="1" si="39"/>
        <v>68</v>
      </c>
      <c r="L303" s="3"/>
    </row>
    <row r="304" spans="3:12" x14ac:dyDescent="0.3">
      <c r="C304" s="2">
        <v>293</v>
      </c>
      <c r="D304" s="16">
        <f t="shared" ca="1" si="33"/>
        <v>54393</v>
      </c>
      <c r="E304" s="14">
        <f t="shared" ca="1" si="34"/>
        <v>0</v>
      </c>
      <c r="F304" s="4">
        <f t="shared" ca="1" si="35"/>
        <v>0</v>
      </c>
      <c r="G304" s="4">
        <f t="shared" ca="1" si="40"/>
        <v>0</v>
      </c>
      <c r="H304" s="14">
        <f t="shared" ca="1" si="32"/>
        <v>0</v>
      </c>
      <c r="I304" s="17">
        <f t="shared" ca="1" si="37"/>
        <v>0</v>
      </c>
      <c r="J304" s="14">
        <f t="shared" ca="1" si="38"/>
        <v>0</v>
      </c>
      <c r="K304" s="3">
        <f t="shared" ca="1" si="39"/>
        <v>68</v>
      </c>
      <c r="L304" s="3"/>
    </row>
    <row r="305" spans="3:12" x14ac:dyDescent="0.3">
      <c r="C305" s="2">
        <v>294</v>
      </c>
      <c r="D305" s="16">
        <f t="shared" ca="1" si="33"/>
        <v>54424</v>
      </c>
      <c r="E305" s="14">
        <f t="shared" ca="1" si="34"/>
        <v>0</v>
      </c>
      <c r="F305" s="4">
        <f t="shared" ca="1" si="35"/>
        <v>0</v>
      </c>
      <c r="G305" s="4">
        <f t="shared" ca="1" si="40"/>
        <v>0</v>
      </c>
      <c r="H305" s="14">
        <f t="shared" ca="1" si="32"/>
        <v>0</v>
      </c>
      <c r="I305" s="17">
        <f t="shared" ca="1" si="37"/>
        <v>0</v>
      </c>
      <c r="J305" s="14">
        <f t="shared" ca="1" si="38"/>
        <v>0</v>
      </c>
      <c r="K305" s="3">
        <f t="shared" ca="1" si="39"/>
        <v>68</v>
      </c>
      <c r="L305" s="3"/>
    </row>
    <row r="306" spans="3:12" x14ac:dyDescent="0.3">
      <c r="C306" s="2">
        <v>295</v>
      </c>
      <c r="D306" s="16">
        <f t="shared" ca="1" si="33"/>
        <v>54455</v>
      </c>
      <c r="E306" s="14">
        <f t="shared" ca="1" si="34"/>
        <v>0</v>
      </c>
      <c r="F306" s="4">
        <f t="shared" ca="1" si="35"/>
        <v>0</v>
      </c>
      <c r="G306" s="4">
        <f t="shared" ca="1" si="40"/>
        <v>0</v>
      </c>
      <c r="H306" s="14">
        <f t="shared" ca="1" si="32"/>
        <v>0</v>
      </c>
      <c r="I306" s="17">
        <f t="shared" ca="1" si="37"/>
        <v>0</v>
      </c>
      <c r="J306" s="14">
        <f t="shared" ca="1" si="38"/>
        <v>0</v>
      </c>
      <c r="K306" s="3">
        <f t="shared" ca="1" si="39"/>
        <v>68</v>
      </c>
      <c r="L306" s="3"/>
    </row>
    <row r="307" spans="3:12" x14ac:dyDescent="0.3">
      <c r="C307" s="2">
        <v>296</v>
      </c>
      <c r="D307" s="16">
        <f t="shared" ca="1" si="33"/>
        <v>54483</v>
      </c>
      <c r="E307" s="14">
        <f t="shared" ca="1" si="34"/>
        <v>0</v>
      </c>
      <c r="F307" s="4">
        <f t="shared" ca="1" si="35"/>
        <v>0</v>
      </c>
      <c r="G307" s="4">
        <f t="shared" ca="1" si="40"/>
        <v>0</v>
      </c>
      <c r="H307" s="14">
        <f t="shared" ca="1" si="32"/>
        <v>0</v>
      </c>
      <c r="I307" s="17">
        <f t="shared" ca="1" si="37"/>
        <v>0</v>
      </c>
      <c r="J307" s="14">
        <f t="shared" ca="1" si="38"/>
        <v>0</v>
      </c>
      <c r="K307" s="3">
        <f t="shared" ca="1" si="39"/>
        <v>68</v>
      </c>
      <c r="L307" s="3"/>
    </row>
    <row r="308" spans="3:12" x14ac:dyDescent="0.3">
      <c r="C308" s="2">
        <v>297</v>
      </c>
      <c r="D308" s="16">
        <f t="shared" ca="1" si="33"/>
        <v>54514</v>
      </c>
      <c r="E308" s="14">
        <f t="shared" ca="1" si="34"/>
        <v>0</v>
      </c>
      <c r="F308" s="4">
        <f t="shared" ca="1" si="35"/>
        <v>0</v>
      </c>
      <c r="G308" s="4">
        <f t="shared" ca="1" si="40"/>
        <v>0</v>
      </c>
      <c r="H308" s="14">
        <f t="shared" ca="1" si="32"/>
        <v>0</v>
      </c>
      <c r="I308" s="17">
        <f t="shared" ca="1" si="37"/>
        <v>0</v>
      </c>
      <c r="J308" s="14">
        <f t="shared" ca="1" si="38"/>
        <v>0</v>
      </c>
      <c r="K308" s="3">
        <f t="shared" ca="1" si="39"/>
        <v>68</v>
      </c>
      <c r="L308" s="3"/>
    </row>
    <row r="309" spans="3:12" x14ac:dyDescent="0.3">
      <c r="C309" s="2">
        <v>298</v>
      </c>
      <c r="D309" s="16">
        <f t="shared" ca="1" si="33"/>
        <v>54544</v>
      </c>
      <c r="E309" s="14">
        <f t="shared" ca="1" si="34"/>
        <v>0</v>
      </c>
      <c r="F309" s="4">
        <f t="shared" ca="1" si="35"/>
        <v>0</v>
      </c>
      <c r="G309" s="4">
        <f t="shared" ca="1" si="40"/>
        <v>0</v>
      </c>
      <c r="H309" s="14">
        <f t="shared" ca="1" si="32"/>
        <v>0</v>
      </c>
      <c r="I309" s="17">
        <f t="shared" ca="1" si="37"/>
        <v>0</v>
      </c>
      <c r="J309" s="14">
        <f t="shared" ca="1" si="38"/>
        <v>0</v>
      </c>
      <c r="K309" s="3">
        <f t="shared" ca="1" si="39"/>
        <v>68</v>
      </c>
      <c r="L309" s="3"/>
    </row>
    <row r="310" spans="3:12" x14ac:dyDescent="0.3">
      <c r="C310" s="2">
        <v>299</v>
      </c>
      <c r="D310" s="16">
        <f t="shared" ca="1" si="33"/>
        <v>54575</v>
      </c>
      <c r="E310" s="14">
        <f t="shared" ca="1" si="34"/>
        <v>0</v>
      </c>
      <c r="F310" s="4">
        <f t="shared" ca="1" si="35"/>
        <v>0</v>
      </c>
      <c r="G310" s="4">
        <f t="shared" ca="1" si="40"/>
        <v>0</v>
      </c>
      <c r="H310" s="14">
        <f t="shared" ca="1" si="32"/>
        <v>0</v>
      </c>
      <c r="I310" s="17">
        <f t="shared" ca="1" si="37"/>
        <v>0</v>
      </c>
      <c r="J310" s="14">
        <f t="shared" ca="1" si="38"/>
        <v>0</v>
      </c>
      <c r="K310" s="3">
        <f t="shared" ca="1" si="39"/>
        <v>68</v>
      </c>
      <c r="L310" s="3"/>
    </row>
    <row r="311" spans="3:12" x14ac:dyDescent="0.3">
      <c r="C311" s="2">
        <v>300</v>
      </c>
      <c r="D311" s="16">
        <f t="shared" ca="1" si="33"/>
        <v>54605</v>
      </c>
      <c r="E311" s="14">
        <f t="shared" ca="1" si="34"/>
        <v>0</v>
      </c>
      <c r="F311" s="4">
        <f t="shared" ca="1" si="35"/>
        <v>0</v>
      </c>
      <c r="G311" s="4">
        <f t="shared" ca="1" si="40"/>
        <v>0</v>
      </c>
      <c r="H311" s="14">
        <f t="shared" ca="1" si="32"/>
        <v>0</v>
      </c>
      <c r="I311" s="17">
        <f t="shared" ca="1" si="37"/>
        <v>0</v>
      </c>
      <c r="J311" s="14">
        <f t="shared" ca="1" si="38"/>
        <v>0</v>
      </c>
      <c r="K311" s="3">
        <f t="shared" ca="1" si="39"/>
        <v>69</v>
      </c>
      <c r="L311" s="3"/>
    </row>
    <row r="312" spans="3:12" x14ac:dyDescent="0.3">
      <c r="C312" s="2">
        <v>301</v>
      </c>
      <c r="D312" s="16">
        <f t="shared" ca="1" si="33"/>
        <v>54636</v>
      </c>
      <c r="E312" s="14">
        <f t="shared" ca="1" si="34"/>
        <v>0</v>
      </c>
      <c r="F312" s="4">
        <f t="shared" ca="1" si="35"/>
        <v>0</v>
      </c>
      <c r="G312" s="4">
        <f t="shared" ca="1" si="40"/>
        <v>0</v>
      </c>
      <c r="H312" s="14">
        <f t="shared" ca="1" si="32"/>
        <v>0</v>
      </c>
      <c r="I312" s="17">
        <f t="shared" ca="1" si="37"/>
        <v>0</v>
      </c>
      <c r="J312" s="14">
        <f t="shared" ca="1" si="38"/>
        <v>0</v>
      </c>
      <c r="K312" s="3">
        <f t="shared" ca="1" si="39"/>
        <v>69</v>
      </c>
      <c r="L312" s="3"/>
    </row>
    <row r="313" spans="3:12" x14ac:dyDescent="0.3">
      <c r="C313" s="2">
        <v>302</v>
      </c>
      <c r="D313" s="16">
        <f t="shared" ca="1" si="33"/>
        <v>54667</v>
      </c>
      <c r="E313" s="14">
        <f t="shared" ca="1" si="34"/>
        <v>0</v>
      </c>
      <c r="F313" s="4">
        <f t="shared" ca="1" si="35"/>
        <v>0</v>
      </c>
      <c r="G313" s="4">
        <f t="shared" ca="1" si="40"/>
        <v>0</v>
      </c>
      <c r="H313" s="14">
        <f t="shared" ca="1" si="32"/>
        <v>0</v>
      </c>
      <c r="I313" s="17">
        <f t="shared" ca="1" si="37"/>
        <v>0</v>
      </c>
      <c r="J313" s="14">
        <f t="shared" ca="1" si="38"/>
        <v>0</v>
      </c>
      <c r="K313" s="3">
        <f t="shared" ca="1" si="39"/>
        <v>69</v>
      </c>
      <c r="L313" s="3"/>
    </row>
    <row r="314" spans="3:12" x14ac:dyDescent="0.3">
      <c r="C314" s="2">
        <v>303</v>
      </c>
      <c r="D314" s="16">
        <f t="shared" ca="1" si="33"/>
        <v>54697</v>
      </c>
      <c r="E314" s="14">
        <f t="shared" ca="1" si="34"/>
        <v>0</v>
      </c>
      <c r="F314" s="4">
        <f t="shared" ca="1" si="35"/>
        <v>0</v>
      </c>
      <c r="G314" s="4">
        <f t="shared" ca="1" si="40"/>
        <v>0</v>
      </c>
      <c r="H314" s="14">
        <f t="shared" ca="1" si="32"/>
        <v>0</v>
      </c>
      <c r="I314" s="17">
        <f t="shared" ca="1" si="37"/>
        <v>0</v>
      </c>
      <c r="J314" s="14">
        <f t="shared" ca="1" si="38"/>
        <v>0</v>
      </c>
      <c r="K314" s="3">
        <f t="shared" ca="1" si="39"/>
        <v>69</v>
      </c>
      <c r="L314" s="3"/>
    </row>
    <row r="315" spans="3:12" x14ac:dyDescent="0.3">
      <c r="C315" s="2">
        <v>304</v>
      </c>
      <c r="D315" s="16">
        <f t="shared" ca="1" si="33"/>
        <v>54728</v>
      </c>
      <c r="E315" s="14">
        <f t="shared" ca="1" si="34"/>
        <v>0</v>
      </c>
      <c r="F315" s="4">
        <f t="shared" ca="1" si="35"/>
        <v>0</v>
      </c>
      <c r="G315" s="4">
        <f t="shared" ca="1" si="40"/>
        <v>0</v>
      </c>
      <c r="H315" s="14">
        <f t="shared" ca="1" si="32"/>
        <v>0</v>
      </c>
      <c r="I315" s="17">
        <f t="shared" ca="1" si="37"/>
        <v>0</v>
      </c>
      <c r="J315" s="14">
        <f t="shared" ca="1" si="38"/>
        <v>0</v>
      </c>
      <c r="K315" s="3">
        <f t="shared" ca="1" si="39"/>
        <v>69</v>
      </c>
      <c r="L315" s="3"/>
    </row>
    <row r="316" spans="3:12" x14ac:dyDescent="0.3">
      <c r="C316" s="2">
        <v>305</v>
      </c>
      <c r="D316" s="16">
        <f t="shared" ca="1" si="33"/>
        <v>54758</v>
      </c>
      <c r="E316" s="14">
        <f t="shared" ca="1" si="34"/>
        <v>0</v>
      </c>
      <c r="F316" s="4">
        <f t="shared" ca="1" si="35"/>
        <v>0</v>
      </c>
      <c r="G316" s="4">
        <f t="shared" ca="1" si="40"/>
        <v>0</v>
      </c>
      <c r="H316" s="14">
        <f t="shared" ca="1" si="32"/>
        <v>0</v>
      </c>
      <c r="I316" s="17">
        <f t="shared" ca="1" si="37"/>
        <v>0</v>
      </c>
      <c r="J316" s="14">
        <f t="shared" ca="1" si="38"/>
        <v>0</v>
      </c>
      <c r="K316" s="3">
        <f t="shared" ca="1" si="39"/>
        <v>69</v>
      </c>
      <c r="L316" s="3"/>
    </row>
    <row r="317" spans="3:12" x14ac:dyDescent="0.3">
      <c r="C317" s="2">
        <v>306</v>
      </c>
      <c r="D317" s="16">
        <f t="shared" ca="1" si="33"/>
        <v>54789</v>
      </c>
      <c r="E317" s="14">
        <f t="shared" ca="1" si="34"/>
        <v>0</v>
      </c>
      <c r="F317" s="4">
        <f t="shared" ca="1" si="35"/>
        <v>0</v>
      </c>
      <c r="G317" s="4">
        <f t="shared" ca="1" si="40"/>
        <v>0</v>
      </c>
      <c r="H317" s="14">
        <f t="shared" ca="1" si="32"/>
        <v>0</v>
      </c>
      <c r="I317" s="17">
        <f t="shared" ca="1" si="37"/>
        <v>0</v>
      </c>
      <c r="J317" s="14">
        <f t="shared" ca="1" si="38"/>
        <v>0</v>
      </c>
      <c r="K317" s="3">
        <f t="shared" ca="1" si="39"/>
        <v>69</v>
      </c>
      <c r="L317" s="3"/>
    </row>
    <row r="318" spans="3:12" x14ac:dyDescent="0.3">
      <c r="C318" s="2">
        <v>307</v>
      </c>
      <c r="D318" s="16">
        <f t="shared" ca="1" si="33"/>
        <v>54820</v>
      </c>
      <c r="E318" s="14">
        <f t="shared" ca="1" si="34"/>
        <v>0</v>
      </c>
      <c r="F318" s="4">
        <f t="shared" ca="1" si="35"/>
        <v>0</v>
      </c>
      <c r="G318" s="4">
        <f t="shared" ca="1" si="40"/>
        <v>0</v>
      </c>
      <c r="H318" s="14">
        <f t="shared" ca="1" si="32"/>
        <v>0</v>
      </c>
      <c r="I318" s="17">
        <f t="shared" ca="1" si="37"/>
        <v>0</v>
      </c>
      <c r="J318" s="14">
        <f t="shared" ca="1" si="38"/>
        <v>0</v>
      </c>
      <c r="K318" s="3">
        <f t="shared" ca="1" si="39"/>
        <v>69</v>
      </c>
      <c r="L318" s="3"/>
    </row>
    <row r="319" spans="3:12" x14ac:dyDescent="0.3">
      <c r="C319" s="2">
        <v>308</v>
      </c>
      <c r="D319" s="16">
        <f t="shared" ca="1" si="33"/>
        <v>54848</v>
      </c>
      <c r="E319" s="14">
        <f t="shared" ca="1" si="34"/>
        <v>0</v>
      </c>
      <c r="F319" s="4">
        <f t="shared" ca="1" si="35"/>
        <v>0</v>
      </c>
      <c r="G319" s="4">
        <f t="shared" ca="1" si="40"/>
        <v>0</v>
      </c>
      <c r="H319" s="14">
        <f t="shared" ca="1" si="32"/>
        <v>0</v>
      </c>
      <c r="I319" s="17">
        <f t="shared" ca="1" si="37"/>
        <v>0</v>
      </c>
      <c r="J319" s="14">
        <f t="shared" ca="1" si="38"/>
        <v>0</v>
      </c>
      <c r="K319" s="3">
        <f t="shared" ca="1" si="39"/>
        <v>69</v>
      </c>
      <c r="L319" s="3"/>
    </row>
    <row r="320" spans="3:12" x14ac:dyDescent="0.3">
      <c r="C320" s="2">
        <v>309</v>
      </c>
      <c r="D320" s="16">
        <f t="shared" ca="1" si="33"/>
        <v>54879</v>
      </c>
      <c r="E320" s="14">
        <f t="shared" ca="1" si="34"/>
        <v>0</v>
      </c>
      <c r="F320" s="4">
        <f t="shared" ca="1" si="35"/>
        <v>0</v>
      </c>
      <c r="G320" s="4">
        <f t="shared" ca="1" si="40"/>
        <v>0</v>
      </c>
      <c r="H320" s="14">
        <f t="shared" ca="1" si="32"/>
        <v>0</v>
      </c>
      <c r="I320" s="17">
        <f t="shared" ca="1" si="37"/>
        <v>0</v>
      </c>
      <c r="J320" s="14">
        <f t="shared" ca="1" si="38"/>
        <v>0</v>
      </c>
      <c r="K320" s="3">
        <f t="shared" ca="1" si="39"/>
        <v>69</v>
      </c>
      <c r="L320" s="3"/>
    </row>
    <row r="321" spans="3:12" x14ac:dyDescent="0.3">
      <c r="C321" s="2">
        <v>310</v>
      </c>
      <c r="D321" s="16">
        <f t="shared" ca="1" si="33"/>
        <v>54909</v>
      </c>
      <c r="E321" s="14">
        <f t="shared" ca="1" si="34"/>
        <v>0</v>
      </c>
      <c r="F321" s="4">
        <f t="shared" ca="1" si="35"/>
        <v>0</v>
      </c>
      <c r="G321" s="4">
        <f t="shared" ca="1" si="40"/>
        <v>0</v>
      </c>
      <c r="H321" s="14">
        <f t="shared" ca="1" si="32"/>
        <v>0</v>
      </c>
      <c r="I321" s="17">
        <f t="shared" ca="1" si="37"/>
        <v>0</v>
      </c>
      <c r="J321" s="14">
        <f t="shared" ca="1" si="38"/>
        <v>0</v>
      </c>
      <c r="K321" s="3">
        <f t="shared" ca="1" si="39"/>
        <v>69</v>
      </c>
      <c r="L321" s="3"/>
    </row>
    <row r="322" spans="3:12" x14ac:dyDescent="0.3">
      <c r="C322" s="2">
        <v>311</v>
      </c>
      <c r="D322" s="16">
        <f t="shared" ca="1" si="33"/>
        <v>54940</v>
      </c>
      <c r="E322" s="14">
        <f t="shared" ca="1" si="34"/>
        <v>0</v>
      </c>
      <c r="F322" s="4">
        <f t="shared" ca="1" si="35"/>
        <v>0</v>
      </c>
      <c r="G322" s="4">
        <f t="shared" ca="1" si="40"/>
        <v>0</v>
      </c>
      <c r="H322" s="14">
        <f t="shared" ca="1" si="32"/>
        <v>0</v>
      </c>
      <c r="I322" s="17">
        <f t="shared" ca="1" si="37"/>
        <v>0</v>
      </c>
      <c r="J322" s="14">
        <f t="shared" ca="1" si="38"/>
        <v>0</v>
      </c>
      <c r="K322" s="3">
        <f t="shared" ca="1" si="39"/>
        <v>69</v>
      </c>
      <c r="L322" s="3"/>
    </row>
    <row r="323" spans="3:12" x14ac:dyDescent="0.3">
      <c r="C323" s="2">
        <v>312</v>
      </c>
      <c r="D323" s="16">
        <f t="shared" ca="1" si="33"/>
        <v>54970</v>
      </c>
      <c r="E323" s="14">
        <f t="shared" ca="1" si="34"/>
        <v>0</v>
      </c>
      <c r="F323" s="4">
        <f t="shared" ca="1" si="35"/>
        <v>0</v>
      </c>
      <c r="G323" s="4">
        <f t="shared" ca="1" si="40"/>
        <v>0</v>
      </c>
      <c r="H323" s="14">
        <f t="shared" ca="1" si="32"/>
        <v>0</v>
      </c>
      <c r="I323" s="17">
        <f t="shared" ca="1" si="37"/>
        <v>0</v>
      </c>
      <c r="J323" s="14">
        <f t="shared" ca="1" si="38"/>
        <v>0</v>
      </c>
      <c r="K323" s="3">
        <f t="shared" ca="1" si="39"/>
        <v>70</v>
      </c>
      <c r="L323" s="3"/>
    </row>
    <row r="324" spans="3:12" x14ac:dyDescent="0.3">
      <c r="C324" s="2">
        <v>313</v>
      </c>
      <c r="D324" s="16">
        <f t="shared" ca="1" si="33"/>
        <v>55001</v>
      </c>
      <c r="E324" s="14">
        <f t="shared" ca="1" si="34"/>
        <v>0</v>
      </c>
      <c r="F324" s="4">
        <f t="shared" ca="1" si="35"/>
        <v>0</v>
      </c>
      <c r="G324" s="4">
        <f t="shared" ca="1" si="40"/>
        <v>0</v>
      </c>
      <c r="H324" s="14">
        <f t="shared" ca="1" si="32"/>
        <v>0</v>
      </c>
      <c r="I324" s="17">
        <f t="shared" ca="1" si="37"/>
        <v>0</v>
      </c>
      <c r="J324" s="14">
        <f t="shared" ca="1" si="38"/>
        <v>0</v>
      </c>
      <c r="K324" s="3">
        <f t="shared" ca="1" si="39"/>
        <v>70</v>
      </c>
      <c r="L324" s="3"/>
    </row>
    <row r="325" spans="3:12" x14ac:dyDescent="0.3">
      <c r="C325" s="2">
        <v>314</v>
      </c>
      <c r="D325" s="16">
        <f t="shared" ca="1" si="33"/>
        <v>55032</v>
      </c>
      <c r="E325" s="14">
        <f t="shared" ca="1" si="34"/>
        <v>0</v>
      </c>
      <c r="F325" s="4">
        <f t="shared" ca="1" si="35"/>
        <v>0</v>
      </c>
      <c r="G325" s="4">
        <f t="shared" ca="1" si="40"/>
        <v>0</v>
      </c>
      <c r="H325" s="14">
        <f t="shared" ca="1" si="32"/>
        <v>0</v>
      </c>
      <c r="I325" s="17">
        <f t="shared" ca="1" si="37"/>
        <v>0</v>
      </c>
      <c r="J325" s="14">
        <f t="shared" ca="1" si="38"/>
        <v>0</v>
      </c>
      <c r="K325" s="3">
        <f t="shared" ca="1" si="39"/>
        <v>70</v>
      </c>
      <c r="L325" s="3"/>
    </row>
    <row r="326" spans="3:12" x14ac:dyDescent="0.3">
      <c r="C326" s="2">
        <v>315</v>
      </c>
      <c r="D326" s="16">
        <f t="shared" ca="1" si="33"/>
        <v>55062</v>
      </c>
      <c r="E326" s="14">
        <f t="shared" ca="1" si="34"/>
        <v>0</v>
      </c>
      <c r="F326" s="4">
        <f t="shared" ca="1" si="35"/>
        <v>0</v>
      </c>
      <c r="G326" s="4">
        <f t="shared" ca="1" si="40"/>
        <v>0</v>
      </c>
      <c r="H326" s="14">
        <f t="shared" ca="1" si="32"/>
        <v>0</v>
      </c>
      <c r="I326" s="17">
        <f t="shared" ca="1" si="37"/>
        <v>0</v>
      </c>
      <c r="J326" s="14">
        <f t="shared" ca="1" si="38"/>
        <v>0</v>
      </c>
      <c r="K326" s="3">
        <f t="shared" ca="1" si="39"/>
        <v>70</v>
      </c>
      <c r="L326" s="3"/>
    </row>
    <row r="327" spans="3:12" x14ac:dyDescent="0.3">
      <c r="C327" s="2">
        <v>316</v>
      </c>
      <c r="D327" s="16">
        <f t="shared" ca="1" si="33"/>
        <v>55093</v>
      </c>
      <c r="E327" s="14">
        <f t="shared" ca="1" si="34"/>
        <v>0</v>
      </c>
      <c r="F327" s="4">
        <f t="shared" ca="1" si="35"/>
        <v>0</v>
      </c>
      <c r="G327" s="4">
        <f t="shared" ca="1" si="40"/>
        <v>0</v>
      </c>
      <c r="H327" s="14">
        <f t="shared" ca="1" si="32"/>
        <v>0</v>
      </c>
      <c r="I327" s="17">
        <f t="shared" ca="1" si="37"/>
        <v>0</v>
      </c>
      <c r="J327" s="14">
        <f t="shared" ca="1" si="38"/>
        <v>0</v>
      </c>
      <c r="K327" s="3">
        <f t="shared" ca="1" si="39"/>
        <v>70</v>
      </c>
      <c r="L327" s="3"/>
    </row>
    <row r="328" spans="3:12" x14ac:dyDescent="0.3">
      <c r="C328" s="2">
        <v>317</v>
      </c>
      <c r="D328" s="16">
        <f t="shared" ca="1" si="33"/>
        <v>55123</v>
      </c>
      <c r="E328" s="14">
        <f t="shared" ca="1" si="34"/>
        <v>0</v>
      </c>
      <c r="F328" s="4">
        <f t="shared" ca="1" si="35"/>
        <v>0</v>
      </c>
      <c r="G328" s="4">
        <f t="shared" ca="1" si="40"/>
        <v>0</v>
      </c>
      <c r="H328" s="14">
        <f t="shared" ca="1" si="32"/>
        <v>0</v>
      </c>
      <c r="I328" s="17">
        <f t="shared" ca="1" si="37"/>
        <v>0</v>
      </c>
      <c r="J328" s="14">
        <f t="shared" ca="1" si="38"/>
        <v>0</v>
      </c>
      <c r="K328" s="3">
        <f t="shared" ca="1" si="39"/>
        <v>70</v>
      </c>
      <c r="L328" s="3"/>
    </row>
    <row r="329" spans="3:12" x14ac:dyDescent="0.3">
      <c r="C329" s="2">
        <v>318</v>
      </c>
      <c r="D329" s="16">
        <f t="shared" ca="1" si="33"/>
        <v>55154</v>
      </c>
      <c r="E329" s="14">
        <f t="shared" ca="1" si="34"/>
        <v>0</v>
      </c>
      <c r="F329" s="4">
        <f t="shared" ca="1" si="35"/>
        <v>0</v>
      </c>
      <c r="G329" s="4">
        <f t="shared" ca="1" si="40"/>
        <v>0</v>
      </c>
      <c r="H329" s="14">
        <f t="shared" ca="1" si="32"/>
        <v>0</v>
      </c>
      <c r="I329" s="17">
        <f t="shared" ca="1" si="37"/>
        <v>0</v>
      </c>
      <c r="J329" s="14">
        <f t="shared" ca="1" si="38"/>
        <v>0</v>
      </c>
      <c r="K329" s="3">
        <f t="shared" ca="1" si="39"/>
        <v>70</v>
      </c>
      <c r="L329" s="3"/>
    </row>
    <row r="330" spans="3:12" x14ac:dyDescent="0.3">
      <c r="C330" s="2">
        <v>319</v>
      </c>
      <c r="D330" s="16">
        <f t="shared" ca="1" si="33"/>
        <v>55185</v>
      </c>
      <c r="E330" s="14">
        <f t="shared" ca="1" si="34"/>
        <v>0</v>
      </c>
      <c r="F330" s="4">
        <f t="shared" ca="1" si="35"/>
        <v>0</v>
      </c>
      <c r="G330" s="4">
        <f t="shared" ca="1" si="40"/>
        <v>0</v>
      </c>
      <c r="H330" s="14">
        <f t="shared" ca="1" si="32"/>
        <v>0</v>
      </c>
      <c r="I330" s="17">
        <f t="shared" ca="1" si="37"/>
        <v>0</v>
      </c>
      <c r="J330" s="14">
        <f t="shared" ca="1" si="38"/>
        <v>0</v>
      </c>
      <c r="K330" s="3">
        <f t="shared" ca="1" si="39"/>
        <v>70</v>
      </c>
      <c r="L330" s="3"/>
    </row>
    <row r="331" spans="3:12" x14ac:dyDescent="0.3">
      <c r="C331" s="2">
        <v>320</v>
      </c>
      <c r="D331" s="16">
        <f t="shared" ca="1" si="33"/>
        <v>55213</v>
      </c>
      <c r="E331" s="14">
        <f t="shared" ca="1" si="34"/>
        <v>0</v>
      </c>
      <c r="F331" s="4">
        <f t="shared" ca="1" si="35"/>
        <v>0</v>
      </c>
      <c r="G331" s="4">
        <f t="shared" ca="1" si="40"/>
        <v>0</v>
      </c>
      <c r="H331" s="14">
        <f t="shared" ca="1" si="32"/>
        <v>0</v>
      </c>
      <c r="I331" s="17">
        <f t="shared" ca="1" si="37"/>
        <v>0</v>
      </c>
      <c r="J331" s="14">
        <f t="shared" ca="1" si="38"/>
        <v>0</v>
      </c>
      <c r="K331" s="3">
        <f t="shared" ca="1" si="39"/>
        <v>70</v>
      </c>
      <c r="L331" s="3"/>
    </row>
    <row r="332" spans="3:12" x14ac:dyDescent="0.3">
      <c r="C332" s="2">
        <v>321</v>
      </c>
      <c r="D332" s="16">
        <f t="shared" ca="1" si="33"/>
        <v>55244</v>
      </c>
      <c r="E332" s="14">
        <f t="shared" ca="1" si="34"/>
        <v>0</v>
      </c>
      <c r="F332" s="4">
        <f t="shared" ca="1" si="35"/>
        <v>0</v>
      </c>
      <c r="G332" s="4">
        <f t="shared" ca="1" si="40"/>
        <v>0</v>
      </c>
      <c r="H332" s="14">
        <f t="shared" ref="H332:H371" ca="1" si="41">(E332*($B$7/12))</f>
        <v>0</v>
      </c>
      <c r="I332" s="17">
        <f t="shared" ca="1" si="37"/>
        <v>0</v>
      </c>
      <c r="J332" s="14">
        <f t="shared" ca="1" si="38"/>
        <v>0</v>
      </c>
      <c r="K332" s="3">
        <f t="shared" ca="1" si="39"/>
        <v>70</v>
      </c>
      <c r="L332" s="3"/>
    </row>
    <row r="333" spans="3:12" x14ac:dyDescent="0.3">
      <c r="C333" s="2">
        <v>322</v>
      </c>
      <c r="D333" s="16">
        <f t="shared" ref="D333:D371" ca="1" si="42">EOMONTH(D332,0)+1</f>
        <v>55274</v>
      </c>
      <c r="E333" s="14">
        <f t="shared" ref="E333:E371" ca="1" si="43">J332</f>
        <v>0</v>
      </c>
      <c r="F333" s="4">
        <f t="shared" ref="F333:F371" ca="1" si="44">IF(E333&gt;$B$9,$B$9,(E333+(E333*(($B$7/12)))))</f>
        <v>0</v>
      </c>
      <c r="G333" s="4">
        <f t="shared" ca="1" si="40"/>
        <v>0</v>
      </c>
      <c r="H333" s="14">
        <f t="shared" ca="1" si="41"/>
        <v>0</v>
      </c>
      <c r="I333" s="17">
        <f t="shared" ref="I333:I371" ca="1" si="45">(F333-H333)+G333</f>
        <v>0</v>
      </c>
      <c r="J333" s="14">
        <f t="shared" ref="J333:J371" ca="1" si="46">E333-I333</f>
        <v>0</v>
      </c>
      <c r="K333" s="3">
        <f t="shared" ca="1" si="39"/>
        <v>70</v>
      </c>
      <c r="L333" s="3"/>
    </row>
    <row r="334" spans="3:12" x14ac:dyDescent="0.3">
      <c r="C334" s="2">
        <v>323</v>
      </c>
      <c r="D334" s="16">
        <f t="shared" ca="1" si="42"/>
        <v>55305</v>
      </c>
      <c r="E334" s="14">
        <f t="shared" ca="1" si="43"/>
        <v>0</v>
      </c>
      <c r="F334" s="4">
        <f t="shared" ca="1" si="44"/>
        <v>0</v>
      </c>
      <c r="G334" s="4">
        <f t="shared" ca="1" si="40"/>
        <v>0</v>
      </c>
      <c r="H334" s="14">
        <f t="shared" ca="1" si="41"/>
        <v>0</v>
      </c>
      <c r="I334" s="17">
        <f t="shared" ca="1" si="45"/>
        <v>0</v>
      </c>
      <c r="J334" s="14">
        <f t="shared" ca="1" si="46"/>
        <v>0</v>
      </c>
      <c r="K334" s="3">
        <f t="shared" ref="K334:K371" ca="1" si="47">ROUNDDOWN(((D334-$E$3)/365.25),0)</f>
        <v>70</v>
      </c>
      <c r="L334" s="3"/>
    </row>
    <row r="335" spans="3:12" x14ac:dyDescent="0.3">
      <c r="C335" s="2">
        <v>324</v>
      </c>
      <c r="D335" s="16">
        <f t="shared" ca="1" si="42"/>
        <v>55335</v>
      </c>
      <c r="E335" s="14">
        <f t="shared" ca="1" si="43"/>
        <v>0</v>
      </c>
      <c r="F335" s="4">
        <f t="shared" ca="1" si="44"/>
        <v>0</v>
      </c>
      <c r="G335" s="4">
        <f t="shared" ca="1" si="40"/>
        <v>0</v>
      </c>
      <c r="H335" s="14">
        <f t="shared" ca="1" si="41"/>
        <v>0</v>
      </c>
      <c r="I335" s="17">
        <f t="shared" ca="1" si="45"/>
        <v>0</v>
      </c>
      <c r="J335" s="14">
        <f t="shared" ca="1" si="46"/>
        <v>0</v>
      </c>
      <c r="K335" s="3">
        <f t="shared" ca="1" si="47"/>
        <v>71</v>
      </c>
      <c r="L335" s="3"/>
    </row>
    <row r="336" spans="3:12" x14ac:dyDescent="0.3">
      <c r="C336" s="2">
        <v>325</v>
      </c>
      <c r="D336" s="16">
        <f t="shared" ca="1" si="42"/>
        <v>55366</v>
      </c>
      <c r="E336" s="14">
        <f t="shared" ca="1" si="43"/>
        <v>0</v>
      </c>
      <c r="F336" s="4">
        <f t="shared" ca="1" si="44"/>
        <v>0</v>
      </c>
      <c r="G336" s="4">
        <f t="shared" ca="1" si="40"/>
        <v>0</v>
      </c>
      <c r="H336" s="14">
        <f t="shared" ca="1" si="41"/>
        <v>0</v>
      </c>
      <c r="I336" s="17">
        <f t="shared" ca="1" si="45"/>
        <v>0</v>
      </c>
      <c r="J336" s="14">
        <f t="shared" ca="1" si="46"/>
        <v>0</v>
      </c>
      <c r="K336" s="3">
        <f t="shared" ca="1" si="47"/>
        <v>71</v>
      </c>
      <c r="L336" s="3"/>
    </row>
    <row r="337" spans="3:12" x14ac:dyDescent="0.3">
      <c r="C337" s="2">
        <v>326</v>
      </c>
      <c r="D337" s="16">
        <f t="shared" ca="1" si="42"/>
        <v>55397</v>
      </c>
      <c r="E337" s="14">
        <f t="shared" ca="1" si="43"/>
        <v>0</v>
      </c>
      <c r="F337" s="4">
        <f t="shared" ca="1" si="44"/>
        <v>0</v>
      </c>
      <c r="G337" s="4">
        <f t="shared" ca="1" si="40"/>
        <v>0</v>
      </c>
      <c r="H337" s="14">
        <f t="shared" ca="1" si="41"/>
        <v>0</v>
      </c>
      <c r="I337" s="17">
        <f t="shared" ca="1" si="45"/>
        <v>0</v>
      </c>
      <c r="J337" s="14">
        <f t="shared" ca="1" si="46"/>
        <v>0</v>
      </c>
      <c r="K337" s="3">
        <f t="shared" ca="1" si="47"/>
        <v>71</v>
      </c>
      <c r="L337" s="3"/>
    </row>
    <row r="338" spans="3:12" x14ac:dyDescent="0.3">
      <c r="C338" s="2">
        <v>327</v>
      </c>
      <c r="D338" s="16">
        <f t="shared" ca="1" si="42"/>
        <v>55427</v>
      </c>
      <c r="E338" s="14">
        <f t="shared" ca="1" si="43"/>
        <v>0</v>
      </c>
      <c r="F338" s="4">
        <f t="shared" ca="1" si="44"/>
        <v>0</v>
      </c>
      <c r="G338" s="4">
        <f t="shared" ca="1" si="40"/>
        <v>0</v>
      </c>
      <c r="H338" s="14">
        <f t="shared" ca="1" si="41"/>
        <v>0</v>
      </c>
      <c r="I338" s="17">
        <f t="shared" ca="1" si="45"/>
        <v>0</v>
      </c>
      <c r="J338" s="14">
        <f t="shared" ca="1" si="46"/>
        <v>0</v>
      </c>
      <c r="K338" s="3">
        <f t="shared" ca="1" si="47"/>
        <v>71</v>
      </c>
      <c r="L338" s="3"/>
    </row>
    <row r="339" spans="3:12" x14ac:dyDescent="0.3">
      <c r="C339" s="2">
        <v>328</v>
      </c>
      <c r="D339" s="16">
        <f t="shared" ca="1" si="42"/>
        <v>55458</v>
      </c>
      <c r="E339" s="14">
        <f t="shared" ca="1" si="43"/>
        <v>0</v>
      </c>
      <c r="F339" s="4">
        <f t="shared" ca="1" si="44"/>
        <v>0</v>
      </c>
      <c r="G339" s="4">
        <f t="shared" ca="1" si="40"/>
        <v>0</v>
      </c>
      <c r="H339" s="14">
        <f t="shared" ca="1" si="41"/>
        <v>0</v>
      </c>
      <c r="I339" s="17">
        <f t="shared" ca="1" si="45"/>
        <v>0</v>
      </c>
      <c r="J339" s="14">
        <f t="shared" ca="1" si="46"/>
        <v>0</v>
      </c>
      <c r="K339" s="3">
        <f t="shared" ca="1" si="47"/>
        <v>71</v>
      </c>
      <c r="L339" s="3"/>
    </row>
    <row r="340" spans="3:12" x14ac:dyDescent="0.3">
      <c r="C340" s="2">
        <v>329</v>
      </c>
      <c r="D340" s="16">
        <f t="shared" ca="1" si="42"/>
        <v>55488</v>
      </c>
      <c r="E340" s="14">
        <f t="shared" ca="1" si="43"/>
        <v>0</v>
      </c>
      <c r="F340" s="4">
        <f t="shared" ca="1" si="44"/>
        <v>0</v>
      </c>
      <c r="G340" s="4">
        <f t="shared" ca="1" si="40"/>
        <v>0</v>
      </c>
      <c r="H340" s="14">
        <f t="shared" ca="1" si="41"/>
        <v>0</v>
      </c>
      <c r="I340" s="17">
        <f t="shared" ca="1" si="45"/>
        <v>0</v>
      </c>
      <c r="J340" s="14">
        <f t="shared" ca="1" si="46"/>
        <v>0</v>
      </c>
      <c r="K340" s="3">
        <f t="shared" ca="1" si="47"/>
        <v>71</v>
      </c>
      <c r="L340" s="3"/>
    </row>
    <row r="341" spans="3:12" x14ac:dyDescent="0.3">
      <c r="C341" s="2">
        <v>330</v>
      </c>
      <c r="D341" s="16">
        <f t="shared" ca="1" si="42"/>
        <v>55519</v>
      </c>
      <c r="E341" s="14">
        <f t="shared" ca="1" si="43"/>
        <v>0</v>
      </c>
      <c r="F341" s="4">
        <f t="shared" ca="1" si="44"/>
        <v>0</v>
      </c>
      <c r="G341" s="4">
        <f t="shared" ca="1" si="40"/>
        <v>0</v>
      </c>
      <c r="H341" s="14">
        <f t="shared" ca="1" si="41"/>
        <v>0</v>
      </c>
      <c r="I341" s="17">
        <f t="shared" ca="1" si="45"/>
        <v>0</v>
      </c>
      <c r="J341" s="14">
        <f t="shared" ca="1" si="46"/>
        <v>0</v>
      </c>
      <c r="K341" s="3">
        <f t="shared" ca="1" si="47"/>
        <v>71</v>
      </c>
      <c r="L341" s="3"/>
    </row>
    <row r="342" spans="3:12" x14ac:dyDescent="0.3">
      <c r="C342" s="2">
        <v>331</v>
      </c>
      <c r="D342" s="16">
        <f t="shared" ca="1" si="42"/>
        <v>55550</v>
      </c>
      <c r="E342" s="14">
        <f t="shared" ca="1" si="43"/>
        <v>0</v>
      </c>
      <c r="F342" s="4">
        <f t="shared" ca="1" si="44"/>
        <v>0</v>
      </c>
      <c r="G342" s="4">
        <f t="shared" ca="1" si="40"/>
        <v>0</v>
      </c>
      <c r="H342" s="14">
        <f t="shared" ca="1" si="41"/>
        <v>0</v>
      </c>
      <c r="I342" s="17">
        <f t="shared" ca="1" si="45"/>
        <v>0</v>
      </c>
      <c r="J342" s="14">
        <f t="shared" ca="1" si="46"/>
        <v>0</v>
      </c>
      <c r="K342" s="3">
        <f t="shared" ca="1" si="47"/>
        <v>71</v>
      </c>
      <c r="L342" s="3"/>
    </row>
    <row r="343" spans="3:12" x14ac:dyDescent="0.3">
      <c r="C343" s="2">
        <v>332</v>
      </c>
      <c r="D343" s="16">
        <f t="shared" ca="1" si="42"/>
        <v>55579</v>
      </c>
      <c r="E343" s="14">
        <f t="shared" ca="1" si="43"/>
        <v>0</v>
      </c>
      <c r="F343" s="4">
        <f t="shared" ca="1" si="44"/>
        <v>0</v>
      </c>
      <c r="G343" s="4">
        <f t="shared" ca="1" si="40"/>
        <v>0</v>
      </c>
      <c r="H343" s="14">
        <f t="shared" ca="1" si="41"/>
        <v>0</v>
      </c>
      <c r="I343" s="17">
        <f t="shared" ca="1" si="45"/>
        <v>0</v>
      </c>
      <c r="J343" s="14">
        <f t="shared" ca="1" si="46"/>
        <v>0</v>
      </c>
      <c r="K343" s="3">
        <f t="shared" ca="1" si="47"/>
        <v>71</v>
      </c>
      <c r="L343" s="3"/>
    </row>
    <row r="344" spans="3:12" x14ac:dyDescent="0.3">
      <c r="C344" s="2">
        <v>333</v>
      </c>
      <c r="D344" s="16">
        <f t="shared" ca="1" si="42"/>
        <v>55610</v>
      </c>
      <c r="E344" s="14">
        <f t="shared" ca="1" si="43"/>
        <v>0</v>
      </c>
      <c r="F344" s="4">
        <f t="shared" ca="1" si="44"/>
        <v>0</v>
      </c>
      <c r="G344" s="4">
        <f t="shared" ca="1" si="40"/>
        <v>0</v>
      </c>
      <c r="H344" s="14">
        <f t="shared" ca="1" si="41"/>
        <v>0</v>
      </c>
      <c r="I344" s="17">
        <f t="shared" ca="1" si="45"/>
        <v>0</v>
      </c>
      <c r="J344" s="14">
        <f t="shared" ca="1" si="46"/>
        <v>0</v>
      </c>
      <c r="K344" s="3">
        <f t="shared" ca="1" si="47"/>
        <v>71</v>
      </c>
      <c r="L344" s="3"/>
    </row>
    <row r="345" spans="3:12" x14ac:dyDescent="0.3">
      <c r="C345" s="2">
        <v>334</v>
      </c>
      <c r="D345" s="16">
        <f t="shared" ca="1" si="42"/>
        <v>55640</v>
      </c>
      <c r="E345" s="14">
        <f t="shared" ca="1" si="43"/>
        <v>0</v>
      </c>
      <c r="F345" s="4">
        <f t="shared" ca="1" si="44"/>
        <v>0</v>
      </c>
      <c r="G345" s="4">
        <f t="shared" ca="1" si="40"/>
        <v>0</v>
      </c>
      <c r="H345" s="14">
        <f t="shared" ca="1" si="41"/>
        <v>0</v>
      </c>
      <c r="I345" s="17">
        <f t="shared" ca="1" si="45"/>
        <v>0</v>
      </c>
      <c r="J345" s="14">
        <f ca="1">E345-I345</f>
        <v>0</v>
      </c>
      <c r="K345" s="3">
        <f t="shared" ca="1" si="47"/>
        <v>71</v>
      </c>
      <c r="L345" s="3"/>
    </row>
    <row r="346" spans="3:12" x14ac:dyDescent="0.3">
      <c r="C346" s="2">
        <v>335</v>
      </c>
      <c r="D346" s="16">
        <f t="shared" ca="1" si="42"/>
        <v>55671</v>
      </c>
      <c r="E346" s="14">
        <f t="shared" ca="1" si="43"/>
        <v>0</v>
      </c>
      <c r="F346" s="4">
        <f t="shared" ca="1" si="44"/>
        <v>0</v>
      </c>
      <c r="G346" s="4">
        <f t="shared" ref="G346:G371" ca="1" si="48">IF(E346&lt;$E$8,0,IF(D346&lt;TODAY(),0,IF(E346-F346&lt;$E$8,0,$E$8)))</f>
        <v>0</v>
      </c>
      <c r="H346" s="14">
        <f t="shared" ca="1" si="41"/>
        <v>0</v>
      </c>
      <c r="I346" s="17">
        <f t="shared" ca="1" si="45"/>
        <v>0</v>
      </c>
      <c r="J346" s="14">
        <f t="shared" ca="1" si="46"/>
        <v>0</v>
      </c>
      <c r="K346" s="3">
        <f t="shared" ca="1" si="47"/>
        <v>71</v>
      </c>
      <c r="L346" s="3"/>
    </row>
    <row r="347" spans="3:12" x14ac:dyDescent="0.3">
      <c r="C347" s="2">
        <v>336</v>
      </c>
      <c r="D347" s="16">
        <f t="shared" ca="1" si="42"/>
        <v>55701</v>
      </c>
      <c r="E347" s="14">
        <f t="shared" ca="1" si="43"/>
        <v>0</v>
      </c>
      <c r="F347" s="4">
        <f t="shared" ca="1" si="44"/>
        <v>0</v>
      </c>
      <c r="G347" s="4">
        <f t="shared" ca="1" si="48"/>
        <v>0</v>
      </c>
      <c r="H347" s="14">
        <f t="shared" ca="1" si="41"/>
        <v>0</v>
      </c>
      <c r="I347" s="17">
        <f t="shared" ca="1" si="45"/>
        <v>0</v>
      </c>
      <c r="J347" s="14">
        <f t="shared" ca="1" si="46"/>
        <v>0</v>
      </c>
      <c r="K347" s="3">
        <f t="shared" ca="1" si="47"/>
        <v>72</v>
      </c>
      <c r="L347" s="3"/>
    </row>
    <row r="348" spans="3:12" x14ac:dyDescent="0.3">
      <c r="C348" s="2">
        <v>337</v>
      </c>
      <c r="D348" s="16">
        <f t="shared" ca="1" si="42"/>
        <v>55732</v>
      </c>
      <c r="E348" s="14">
        <f t="shared" ca="1" si="43"/>
        <v>0</v>
      </c>
      <c r="F348" s="4">
        <f t="shared" ca="1" si="44"/>
        <v>0</v>
      </c>
      <c r="G348" s="4">
        <f t="shared" ca="1" si="48"/>
        <v>0</v>
      </c>
      <c r="H348" s="14">
        <f t="shared" ca="1" si="41"/>
        <v>0</v>
      </c>
      <c r="I348" s="17">
        <f t="shared" ca="1" si="45"/>
        <v>0</v>
      </c>
      <c r="J348" s="14">
        <f t="shared" ca="1" si="46"/>
        <v>0</v>
      </c>
      <c r="K348" s="3">
        <f t="shared" ca="1" si="47"/>
        <v>72</v>
      </c>
      <c r="L348" s="3"/>
    </row>
    <row r="349" spans="3:12" x14ac:dyDescent="0.3">
      <c r="C349" s="2">
        <v>338</v>
      </c>
      <c r="D349" s="16">
        <f t="shared" ca="1" si="42"/>
        <v>55763</v>
      </c>
      <c r="E349" s="14">
        <f t="shared" ca="1" si="43"/>
        <v>0</v>
      </c>
      <c r="F349" s="4">
        <f t="shared" ca="1" si="44"/>
        <v>0</v>
      </c>
      <c r="G349" s="4">
        <f t="shared" ca="1" si="48"/>
        <v>0</v>
      </c>
      <c r="H349" s="14">
        <f t="shared" ca="1" si="41"/>
        <v>0</v>
      </c>
      <c r="I349" s="17">
        <f t="shared" ca="1" si="45"/>
        <v>0</v>
      </c>
      <c r="J349" s="14">
        <f t="shared" ca="1" si="46"/>
        <v>0</v>
      </c>
      <c r="K349" s="3">
        <f t="shared" ca="1" si="47"/>
        <v>72</v>
      </c>
      <c r="L349" s="3"/>
    </row>
    <row r="350" spans="3:12" x14ac:dyDescent="0.3">
      <c r="C350" s="2">
        <v>339</v>
      </c>
      <c r="D350" s="16">
        <f t="shared" ca="1" si="42"/>
        <v>55793</v>
      </c>
      <c r="E350" s="14">
        <f t="shared" ca="1" si="43"/>
        <v>0</v>
      </c>
      <c r="F350" s="4">
        <f t="shared" ca="1" si="44"/>
        <v>0</v>
      </c>
      <c r="G350" s="4">
        <f t="shared" ca="1" si="48"/>
        <v>0</v>
      </c>
      <c r="H350" s="14">
        <f t="shared" ca="1" si="41"/>
        <v>0</v>
      </c>
      <c r="I350" s="17">
        <f t="shared" ca="1" si="45"/>
        <v>0</v>
      </c>
      <c r="J350" s="14">
        <f t="shared" ca="1" si="46"/>
        <v>0</v>
      </c>
      <c r="K350" s="3">
        <f t="shared" ca="1" si="47"/>
        <v>72</v>
      </c>
      <c r="L350" s="3"/>
    </row>
    <row r="351" spans="3:12" x14ac:dyDescent="0.3">
      <c r="C351" s="2">
        <v>340</v>
      </c>
      <c r="D351" s="16">
        <f t="shared" ca="1" si="42"/>
        <v>55824</v>
      </c>
      <c r="E351" s="14">
        <f t="shared" ca="1" si="43"/>
        <v>0</v>
      </c>
      <c r="F351" s="4">
        <f t="shared" ca="1" si="44"/>
        <v>0</v>
      </c>
      <c r="G351" s="4">
        <f t="shared" ca="1" si="48"/>
        <v>0</v>
      </c>
      <c r="H351" s="14">
        <f t="shared" ca="1" si="41"/>
        <v>0</v>
      </c>
      <c r="I351" s="17">
        <f t="shared" ca="1" si="45"/>
        <v>0</v>
      </c>
      <c r="J351" s="14">
        <f t="shared" ca="1" si="46"/>
        <v>0</v>
      </c>
      <c r="K351" s="3">
        <f t="shared" ca="1" si="47"/>
        <v>72</v>
      </c>
      <c r="L351" s="3"/>
    </row>
    <row r="352" spans="3:12" x14ac:dyDescent="0.3">
      <c r="C352" s="2">
        <v>341</v>
      </c>
      <c r="D352" s="16">
        <f t="shared" ca="1" si="42"/>
        <v>55854</v>
      </c>
      <c r="E352" s="14">
        <f t="shared" ca="1" si="43"/>
        <v>0</v>
      </c>
      <c r="F352" s="4">
        <f t="shared" ca="1" si="44"/>
        <v>0</v>
      </c>
      <c r="G352" s="4">
        <f t="shared" ca="1" si="48"/>
        <v>0</v>
      </c>
      <c r="H352" s="14">
        <f t="shared" ca="1" si="41"/>
        <v>0</v>
      </c>
      <c r="I352" s="17">
        <f t="shared" ca="1" si="45"/>
        <v>0</v>
      </c>
      <c r="J352" s="14">
        <f t="shared" ca="1" si="46"/>
        <v>0</v>
      </c>
      <c r="K352" s="3">
        <f t="shared" ca="1" si="47"/>
        <v>72</v>
      </c>
      <c r="L352" s="3"/>
    </row>
    <row r="353" spans="2:12" x14ac:dyDescent="0.3">
      <c r="C353" s="2">
        <v>342</v>
      </c>
      <c r="D353" s="16">
        <f t="shared" ca="1" si="42"/>
        <v>55885</v>
      </c>
      <c r="E353" s="14">
        <f t="shared" ca="1" si="43"/>
        <v>0</v>
      </c>
      <c r="F353" s="4">
        <f t="shared" ca="1" si="44"/>
        <v>0</v>
      </c>
      <c r="G353" s="4">
        <f t="shared" ca="1" si="48"/>
        <v>0</v>
      </c>
      <c r="H353" s="14">
        <f t="shared" ca="1" si="41"/>
        <v>0</v>
      </c>
      <c r="I353" s="17">
        <f t="shared" ca="1" si="45"/>
        <v>0</v>
      </c>
      <c r="J353" s="14">
        <f t="shared" ca="1" si="46"/>
        <v>0</v>
      </c>
      <c r="K353" s="3">
        <f t="shared" ca="1" si="47"/>
        <v>72</v>
      </c>
      <c r="L353" s="3"/>
    </row>
    <row r="354" spans="2:12" x14ac:dyDescent="0.3">
      <c r="C354" s="2">
        <v>343</v>
      </c>
      <c r="D354" s="16">
        <f t="shared" ca="1" si="42"/>
        <v>55916</v>
      </c>
      <c r="E354" s="14">
        <f t="shared" ca="1" si="43"/>
        <v>0</v>
      </c>
      <c r="F354" s="4">
        <f t="shared" ca="1" si="44"/>
        <v>0</v>
      </c>
      <c r="G354" s="4">
        <f t="shared" ca="1" si="48"/>
        <v>0</v>
      </c>
      <c r="H354" s="14">
        <f t="shared" ca="1" si="41"/>
        <v>0</v>
      </c>
      <c r="I354" s="17">
        <f t="shared" ca="1" si="45"/>
        <v>0</v>
      </c>
      <c r="J354" s="14">
        <f t="shared" ca="1" si="46"/>
        <v>0</v>
      </c>
      <c r="K354" s="3">
        <f t="shared" ca="1" si="47"/>
        <v>72</v>
      </c>
      <c r="L354" s="3"/>
    </row>
    <row r="355" spans="2:12" x14ac:dyDescent="0.3">
      <c r="C355" s="2">
        <v>344</v>
      </c>
      <c r="D355" s="16">
        <f t="shared" ca="1" si="42"/>
        <v>55944</v>
      </c>
      <c r="E355" s="14">
        <f t="shared" ca="1" si="43"/>
        <v>0</v>
      </c>
      <c r="F355" s="4">
        <f t="shared" ca="1" si="44"/>
        <v>0</v>
      </c>
      <c r="G355" s="4">
        <f t="shared" ca="1" si="48"/>
        <v>0</v>
      </c>
      <c r="H355" s="14">
        <f t="shared" ca="1" si="41"/>
        <v>0</v>
      </c>
      <c r="I355" s="17">
        <f t="shared" ca="1" si="45"/>
        <v>0</v>
      </c>
      <c r="J355" s="14">
        <f t="shared" ca="1" si="46"/>
        <v>0</v>
      </c>
      <c r="K355" s="3">
        <f t="shared" ca="1" si="47"/>
        <v>72</v>
      </c>
      <c r="L355" s="3"/>
    </row>
    <row r="356" spans="2:12" x14ac:dyDescent="0.3">
      <c r="C356" s="2">
        <v>345</v>
      </c>
      <c r="D356" s="16">
        <f t="shared" ca="1" si="42"/>
        <v>55975</v>
      </c>
      <c r="E356" s="14">
        <f t="shared" ca="1" si="43"/>
        <v>0</v>
      </c>
      <c r="F356" s="4">
        <f t="shared" ca="1" si="44"/>
        <v>0</v>
      </c>
      <c r="G356" s="4">
        <f t="shared" ca="1" si="48"/>
        <v>0</v>
      </c>
      <c r="H356" s="14">
        <f t="shared" ca="1" si="41"/>
        <v>0</v>
      </c>
      <c r="I356" s="17">
        <f t="shared" ca="1" si="45"/>
        <v>0</v>
      </c>
      <c r="J356" s="14">
        <f t="shared" ca="1" si="46"/>
        <v>0</v>
      </c>
      <c r="K356" s="3">
        <f t="shared" ca="1" si="47"/>
        <v>72</v>
      </c>
      <c r="L356" s="3"/>
    </row>
    <row r="357" spans="2:12" x14ac:dyDescent="0.3">
      <c r="C357" s="2">
        <v>346</v>
      </c>
      <c r="D357" s="16">
        <f t="shared" ca="1" si="42"/>
        <v>56005</v>
      </c>
      <c r="E357" s="14">
        <f t="shared" ca="1" si="43"/>
        <v>0</v>
      </c>
      <c r="F357" s="4">
        <f t="shared" ca="1" si="44"/>
        <v>0</v>
      </c>
      <c r="G357" s="4">
        <f t="shared" ca="1" si="48"/>
        <v>0</v>
      </c>
      <c r="H357" s="14">
        <f t="shared" ca="1" si="41"/>
        <v>0</v>
      </c>
      <c r="I357" s="17">
        <f t="shared" ca="1" si="45"/>
        <v>0</v>
      </c>
      <c r="J357" s="14">
        <f t="shared" ca="1" si="46"/>
        <v>0</v>
      </c>
      <c r="K357" s="3">
        <f t="shared" ca="1" si="47"/>
        <v>72</v>
      </c>
      <c r="L357" s="3"/>
    </row>
    <row r="358" spans="2:12" x14ac:dyDescent="0.3">
      <c r="C358" s="2">
        <v>347</v>
      </c>
      <c r="D358" s="16">
        <f t="shared" ca="1" si="42"/>
        <v>56036</v>
      </c>
      <c r="E358" s="14">
        <f t="shared" ca="1" si="43"/>
        <v>0</v>
      </c>
      <c r="F358" s="4">
        <f t="shared" ca="1" si="44"/>
        <v>0</v>
      </c>
      <c r="G358" s="4">
        <f t="shared" ca="1" si="48"/>
        <v>0</v>
      </c>
      <c r="H358" s="14">
        <f t="shared" ca="1" si="41"/>
        <v>0</v>
      </c>
      <c r="I358" s="17">
        <f t="shared" ca="1" si="45"/>
        <v>0</v>
      </c>
      <c r="J358" s="14">
        <f t="shared" ca="1" si="46"/>
        <v>0</v>
      </c>
      <c r="K358" s="3">
        <f t="shared" ca="1" si="47"/>
        <v>72</v>
      </c>
      <c r="L358" s="3"/>
    </row>
    <row r="359" spans="2:12" x14ac:dyDescent="0.3">
      <c r="C359" s="2">
        <v>348</v>
      </c>
      <c r="D359" s="16">
        <f t="shared" ca="1" si="42"/>
        <v>56066</v>
      </c>
      <c r="E359" s="14">
        <f t="shared" ca="1" si="43"/>
        <v>0</v>
      </c>
      <c r="F359" s="4">
        <f t="shared" ca="1" si="44"/>
        <v>0</v>
      </c>
      <c r="G359" s="4">
        <f t="shared" ca="1" si="48"/>
        <v>0</v>
      </c>
      <c r="H359" s="14">
        <f t="shared" ca="1" si="41"/>
        <v>0</v>
      </c>
      <c r="I359" s="17">
        <f t="shared" ca="1" si="45"/>
        <v>0</v>
      </c>
      <c r="J359" s="14">
        <f t="shared" ca="1" si="46"/>
        <v>0</v>
      </c>
      <c r="K359" s="3">
        <f t="shared" ca="1" si="47"/>
        <v>73</v>
      </c>
      <c r="L359" s="3"/>
    </row>
    <row r="360" spans="2:12" x14ac:dyDescent="0.3">
      <c r="C360" s="2">
        <v>349</v>
      </c>
      <c r="D360" s="16">
        <f t="shared" ca="1" si="42"/>
        <v>56097</v>
      </c>
      <c r="E360" s="14">
        <f t="shared" ca="1" si="43"/>
        <v>0</v>
      </c>
      <c r="F360" s="4">
        <f t="shared" ca="1" si="44"/>
        <v>0</v>
      </c>
      <c r="G360" s="4">
        <f t="shared" ca="1" si="48"/>
        <v>0</v>
      </c>
      <c r="H360" s="14">
        <f t="shared" ca="1" si="41"/>
        <v>0</v>
      </c>
      <c r="I360" s="17">
        <f t="shared" ca="1" si="45"/>
        <v>0</v>
      </c>
      <c r="J360" s="14">
        <f t="shared" ca="1" si="46"/>
        <v>0</v>
      </c>
      <c r="K360" s="3">
        <f t="shared" ca="1" si="47"/>
        <v>73</v>
      </c>
      <c r="L360" s="3"/>
    </row>
    <row r="361" spans="2:12" x14ac:dyDescent="0.3">
      <c r="C361" s="2">
        <v>350</v>
      </c>
      <c r="D361" s="16">
        <f t="shared" ca="1" si="42"/>
        <v>56128</v>
      </c>
      <c r="E361" s="14">
        <f t="shared" ca="1" si="43"/>
        <v>0</v>
      </c>
      <c r="F361" s="4">
        <f t="shared" ca="1" si="44"/>
        <v>0</v>
      </c>
      <c r="G361" s="4">
        <f t="shared" ca="1" si="48"/>
        <v>0</v>
      </c>
      <c r="H361" s="14">
        <f t="shared" ca="1" si="41"/>
        <v>0</v>
      </c>
      <c r="I361" s="17">
        <f t="shared" ca="1" si="45"/>
        <v>0</v>
      </c>
      <c r="J361" s="14">
        <f t="shared" ca="1" si="46"/>
        <v>0</v>
      </c>
      <c r="K361" s="3">
        <f t="shared" ca="1" si="47"/>
        <v>73</v>
      </c>
      <c r="L361" s="3"/>
    </row>
    <row r="362" spans="2:12" x14ac:dyDescent="0.3">
      <c r="C362" s="2">
        <v>351</v>
      </c>
      <c r="D362" s="16">
        <f t="shared" ca="1" si="42"/>
        <v>56158</v>
      </c>
      <c r="E362" s="14">
        <f t="shared" ca="1" si="43"/>
        <v>0</v>
      </c>
      <c r="F362" s="4">
        <f t="shared" ca="1" si="44"/>
        <v>0</v>
      </c>
      <c r="G362" s="4">
        <f t="shared" ca="1" si="48"/>
        <v>0</v>
      </c>
      <c r="H362" s="14">
        <f t="shared" ca="1" si="41"/>
        <v>0</v>
      </c>
      <c r="I362" s="17">
        <f t="shared" ca="1" si="45"/>
        <v>0</v>
      </c>
      <c r="J362" s="14">
        <f t="shared" ca="1" si="46"/>
        <v>0</v>
      </c>
      <c r="K362" s="3">
        <f t="shared" ca="1" si="47"/>
        <v>73</v>
      </c>
      <c r="L362" s="3"/>
    </row>
    <row r="363" spans="2:12" x14ac:dyDescent="0.3">
      <c r="C363" s="2">
        <v>352</v>
      </c>
      <c r="D363" s="16">
        <f t="shared" ca="1" si="42"/>
        <v>56189</v>
      </c>
      <c r="E363" s="14">
        <f t="shared" ca="1" si="43"/>
        <v>0</v>
      </c>
      <c r="F363" s="4">
        <f t="shared" ca="1" si="44"/>
        <v>0</v>
      </c>
      <c r="G363" s="4">
        <f t="shared" ca="1" si="48"/>
        <v>0</v>
      </c>
      <c r="H363" s="14">
        <f t="shared" ca="1" si="41"/>
        <v>0</v>
      </c>
      <c r="I363" s="17">
        <f t="shared" ca="1" si="45"/>
        <v>0</v>
      </c>
      <c r="J363" s="14">
        <f t="shared" ca="1" si="46"/>
        <v>0</v>
      </c>
      <c r="K363" s="3">
        <f t="shared" ca="1" si="47"/>
        <v>73</v>
      </c>
      <c r="L363" s="3"/>
    </row>
    <row r="364" spans="2:12" x14ac:dyDescent="0.3">
      <c r="C364" s="2">
        <v>353</v>
      </c>
      <c r="D364" s="16">
        <f t="shared" ca="1" si="42"/>
        <v>56219</v>
      </c>
      <c r="E364" s="14">
        <f t="shared" ca="1" si="43"/>
        <v>0</v>
      </c>
      <c r="F364" s="4">
        <f t="shared" ca="1" si="44"/>
        <v>0</v>
      </c>
      <c r="G364" s="4">
        <f t="shared" ca="1" si="48"/>
        <v>0</v>
      </c>
      <c r="H364" s="14">
        <f t="shared" ca="1" si="41"/>
        <v>0</v>
      </c>
      <c r="I364" s="17">
        <f t="shared" ca="1" si="45"/>
        <v>0</v>
      </c>
      <c r="J364" s="14">
        <f t="shared" ca="1" si="46"/>
        <v>0</v>
      </c>
      <c r="K364" s="3">
        <f t="shared" ca="1" si="47"/>
        <v>73</v>
      </c>
      <c r="L364" s="3"/>
    </row>
    <row r="365" spans="2:12" x14ac:dyDescent="0.3">
      <c r="C365" s="2">
        <v>354</v>
      </c>
      <c r="D365" s="16">
        <f t="shared" ca="1" si="42"/>
        <v>56250</v>
      </c>
      <c r="E365" s="14">
        <f t="shared" ca="1" si="43"/>
        <v>0</v>
      </c>
      <c r="F365" s="4">
        <f t="shared" ca="1" si="44"/>
        <v>0</v>
      </c>
      <c r="G365" s="4">
        <f t="shared" ca="1" si="48"/>
        <v>0</v>
      </c>
      <c r="H365" s="14">
        <f t="shared" ca="1" si="41"/>
        <v>0</v>
      </c>
      <c r="I365" s="17">
        <f t="shared" ca="1" si="45"/>
        <v>0</v>
      </c>
      <c r="J365" s="14">
        <f t="shared" ca="1" si="46"/>
        <v>0</v>
      </c>
      <c r="K365" s="3">
        <f t="shared" ca="1" si="47"/>
        <v>73</v>
      </c>
      <c r="L365" s="3"/>
    </row>
    <row r="366" spans="2:12" x14ac:dyDescent="0.3">
      <c r="B366" s="10"/>
      <c r="C366" s="2">
        <v>355</v>
      </c>
      <c r="D366" s="16">
        <f t="shared" ca="1" si="42"/>
        <v>56281</v>
      </c>
      <c r="E366" s="14">
        <f t="shared" ca="1" si="43"/>
        <v>0</v>
      </c>
      <c r="F366" s="4">
        <f t="shared" ca="1" si="44"/>
        <v>0</v>
      </c>
      <c r="G366" s="4">
        <f t="shared" ca="1" si="48"/>
        <v>0</v>
      </c>
      <c r="H366" s="14">
        <f t="shared" ca="1" si="41"/>
        <v>0</v>
      </c>
      <c r="I366" s="17">
        <f t="shared" ca="1" si="45"/>
        <v>0</v>
      </c>
      <c r="J366" s="14">
        <f t="shared" ca="1" si="46"/>
        <v>0</v>
      </c>
      <c r="K366" s="3">
        <f t="shared" ca="1" si="47"/>
        <v>73</v>
      </c>
      <c r="L366" s="3"/>
    </row>
    <row r="367" spans="2:12" x14ac:dyDescent="0.3">
      <c r="B367" s="10"/>
      <c r="C367" s="2">
        <v>356</v>
      </c>
      <c r="D367" s="16">
        <f t="shared" ca="1" si="42"/>
        <v>56309</v>
      </c>
      <c r="E367" s="14">
        <f t="shared" ca="1" si="43"/>
        <v>0</v>
      </c>
      <c r="F367" s="4">
        <f t="shared" ca="1" si="44"/>
        <v>0</v>
      </c>
      <c r="G367" s="4">
        <f t="shared" ca="1" si="48"/>
        <v>0</v>
      </c>
      <c r="H367" s="14">
        <f t="shared" ca="1" si="41"/>
        <v>0</v>
      </c>
      <c r="I367" s="17">
        <f t="shared" ca="1" si="45"/>
        <v>0</v>
      </c>
      <c r="J367" s="14">
        <f t="shared" ca="1" si="46"/>
        <v>0</v>
      </c>
      <c r="K367" s="3">
        <f t="shared" ca="1" si="47"/>
        <v>73</v>
      </c>
      <c r="L367" s="3"/>
    </row>
    <row r="368" spans="2:12" x14ac:dyDescent="0.3">
      <c r="B368" s="18"/>
      <c r="C368" s="2">
        <v>357</v>
      </c>
      <c r="D368" s="16">
        <f t="shared" ca="1" si="42"/>
        <v>56340</v>
      </c>
      <c r="E368" s="14">
        <f t="shared" ca="1" si="43"/>
        <v>0</v>
      </c>
      <c r="F368" s="4">
        <f t="shared" ca="1" si="44"/>
        <v>0</v>
      </c>
      <c r="G368" s="4">
        <f t="shared" ca="1" si="48"/>
        <v>0</v>
      </c>
      <c r="H368" s="14">
        <f t="shared" ca="1" si="41"/>
        <v>0</v>
      </c>
      <c r="I368" s="17">
        <f t="shared" ca="1" si="45"/>
        <v>0</v>
      </c>
      <c r="J368" s="14">
        <f t="shared" ca="1" si="46"/>
        <v>0</v>
      </c>
      <c r="K368" s="3">
        <f t="shared" ca="1" si="47"/>
        <v>73</v>
      </c>
      <c r="L368" s="3"/>
    </row>
    <row r="369" spans="3:12" x14ac:dyDescent="0.3">
      <c r="C369" s="2">
        <v>358</v>
      </c>
      <c r="D369" s="16">
        <f t="shared" ca="1" si="42"/>
        <v>56370</v>
      </c>
      <c r="E369" s="14">
        <f t="shared" ca="1" si="43"/>
        <v>0</v>
      </c>
      <c r="F369" s="4">
        <f t="shared" ca="1" si="44"/>
        <v>0</v>
      </c>
      <c r="G369" s="4">
        <f t="shared" ca="1" si="48"/>
        <v>0</v>
      </c>
      <c r="H369" s="14">
        <f t="shared" ca="1" si="41"/>
        <v>0</v>
      </c>
      <c r="I369" s="17">
        <f t="shared" ca="1" si="45"/>
        <v>0</v>
      </c>
      <c r="J369" s="14">
        <f t="shared" ca="1" si="46"/>
        <v>0</v>
      </c>
      <c r="K369" s="3">
        <f t="shared" ca="1" si="47"/>
        <v>73</v>
      </c>
      <c r="L369" s="3"/>
    </row>
    <row r="370" spans="3:12" x14ac:dyDescent="0.3">
      <c r="C370" s="2">
        <v>359</v>
      </c>
      <c r="D370" s="16">
        <f t="shared" ca="1" si="42"/>
        <v>56401</v>
      </c>
      <c r="E370" s="14">
        <f t="shared" ca="1" si="43"/>
        <v>0</v>
      </c>
      <c r="F370" s="4">
        <f t="shared" ca="1" si="44"/>
        <v>0</v>
      </c>
      <c r="G370" s="4">
        <f t="shared" ca="1" si="48"/>
        <v>0</v>
      </c>
      <c r="H370" s="14">
        <f t="shared" ca="1" si="41"/>
        <v>0</v>
      </c>
      <c r="I370" s="17">
        <f t="shared" ca="1" si="45"/>
        <v>0</v>
      </c>
      <c r="J370" s="14">
        <f t="shared" ca="1" si="46"/>
        <v>0</v>
      </c>
      <c r="K370" s="3">
        <f t="shared" ca="1" si="47"/>
        <v>73</v>
      </c>
      <c r="L370" s="3"/>
    </row>
    <row r="371" spans="3:12" x14ac:dyDescent="0.3">
      <c r="C371" s="2">
        <v>360</v>
      </c>
      <c r="D371" s="16">
        <f t="shared" ca="1" si="42"/>
        <v>56431</v>
      </c>
      <c r="E371" s="14">
        <f t="shared" ca="1" si="43"/>
        <v>0</v>
      </c>
      <c r="F371" s="4">
        <f t="shared" ca="1" si="44"/>
        <v>0</v>
      </c>
      <c r="G371" s="4">
        <f t="shared" ca="1" si="48"/>
        <v>0</v>
      </c>
      <c r="H371" s="14">
        <f t="shared" ca="1" si="41"/>
        <v>0</v>
      </c>
      <c r="I371" s="17">
        <f t="shared" ca="1" si="45"/>
        <v>0</v>
      </c>
      <c r="J371" s="14">
        <f t="shared" ca="1" si="46"/>
        <v>0</v>
      </c>
      <c r="K371" s="3">
        <f t="shared" ca="1" si="47"/>
        <v>74</v>
      </c>
      <c r="L37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Mortgage</vt:lpstr>
      <vt:lpstr>New Mortgage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Stephens</dc:creator>
  <cp:lastModifiedBy>Craig Stephens</cp:lastModifiedBy>
  <dcterms:created xsi:type="dcterms:W3CDTF">2015-06-05T18:17:20Z</dcterms:created>
  <dcterms:modified xsi:type="dcterms:W3CDTF">2024-07-09T13:56:17Z</dcterms:modified>
</cp:coreProperties>
</file>