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\Documents\Anatoc Media\Retire Before Dad\Post Photos\"/>
    </mc:Choice>
  </mc:AlternateContent>
  <bookViews>
    <workbookView xWindow="0" yWindow="0" windowWidth="19200" windowHeight="7930" xr2:uid="{55C2084E-9AD1-4F68-A738-DEAAADD7EE41}"/>
  </bookViews>
  <sheets>
    <sheet name="Basic Mortgage Calculator" sheetId="1" r:id="rId1"/>
    <sheet name="Copy 1" sheetId="2" r:id="rId2"/>
    <sheet name="Copy 2" sheetId="3" r:id="rId3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3" l="1"/>
  <c r="E12" i="3"/>
  <c r="F12" i="3" s="1"/>
  <c r="H12" i="3" s="1"/>
  <c r="B9" i="3"/>
  <c r="B7" i="3"/>
  <c r="B3" i="3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42" i="3" s="1"/>
  <c r="D243" i="3" s="1"/>
  <c r="D244" i="3" s="1"/>
  <c r="D245" i="3" s="1"/>
  <c r="D246" i="3" s="1"/>
  <c r="D247" i="3" s="1"/>
  <c r="D248" i="3" s="1"/>
  <c r="D249" i="3" s="1"/>
  <c r="D250" i="3" s="1"/>
  <c r="D251" i="3" s="1"/>
  <c r="D252" i="3" s="1"/>
  <c r="D253" i="3" s="1"/>
  <c r="D254" i="3" s="1"/>
  <c r="D255" i="3" s="1"/>
  <c r="D256" i="3" s="1"/>
  <c r="D257" i="3" s="1"/>
  <c r="D258" i="3" s="1"/>
  <c r="D259" i="3" s="1"/>
  <c r="D260" i="3" s="1"/>
  <c r="D261" i="3" s="1"/>
  <c r="D262" i="3" s="1"/>
  <c r="D263" i="3" s="1"/>
  <c r="D264" i="3" s="1"/>
  <c r="D265" i="3" s="1"/>
  <c r="D266" i="3" s="1"/>
  <c r="D267" i="3" s="1"/>
  <c r="D268" i="3" s="1"/>
  <c r="D269" i="3" s="1"/>
  <c r="D270" i="3" s="1"/>
  <c r="D271" i="3" s="1"/>
  <c r="D272" i="3" s="1"/>
  <c r="D273" i="3" s="1"/>
  <c r="D274" i="3" s="1"/>
  <c r="D275" i="3" s="1"/>
  <c r="D276" i="3" s="1"/>
  <c r="D277" i="3" s="1"/>
  <c r="D278" i="3" s="1"/>
  <c r="D279" i="3" s="1"/>
  <c r="D280" i="3" s="1"/>
  <c r="D281" i="3" s="1"/>
  <c r="D282" i="3" s="1"/>
  <c r="D283" i="3" s="1"/>
  <c r="D284" i="3" s="1"/>
  <c r="D285" i="3" s="1"/>
  <c r="D286" i="3" s="1"/>
  <c r="D287" i="3" s="1"/>
  <c r="D288" i="3" s="1"/>
  <c r="D289" i="3" s="1"/>
  <c r="D290" i="3" s="1"/>
  <c r="D291" i="3" s="1"/>
  <c r="D292" i="3" s="1"/>
  <c r="D293" i="3" s="1"/>
  <c r="D294" i="3" s="1"/>
  <c r="D295" i="3" s="1"/>
  <c r="D296" i="3" s="1"/>
  <c r="D297" i="3" s="1"/>
  <c r="D298" i="3" s="1"/>
  <c r="D299" i="3" s="1"/>
  <c r="D300" i="3" s="1"/>
  <c r="D301" i="3" s="1"/>
  <c r="D302" i="3" s="1"/>
  <c r="D303" i="3" s="1"/>
  <c r="D304" i="3" s="1"/>
  <c r="D305" i="3" s="1"/>
  <c r="D306" i="3" s="1"/>
  <c r="D307" i="3" s="1"/>
  <c r="D308" i="3" s="1"/>
  <c r="D309" i="3" s="1"/>
  <c r="D310" i="3" s="1"/>
  <c r="D311" i="3" s="1"/>
  <c r="D312" i="3" s="1"/>
  <c r="D313" i="3" s="1"/>
  <c r="D314" i="3" s="1"/>
  <c r="D315" i="3" s="1"/>
  <c r="D316" i="3" s="1"/>
  <c r="D317" i="3" s="1"/>
  <c r="D318" i="3" s="1"/>
  <c r="D319" i="3" s="1"/>
  <c r="D320" i="3" s="1"/>
  <c r="D321" i="3" s="1"/>
  <c r="D322" i="3" s="1"/>
  <c r="D323" i="3" s="1"/>
  <c r="D324" i="3" s="1"/>
  <c r="D325" i="3" s="1"/>
  <c r="D326" i="3" s="1"/>
  <c r="D327" i="3" s="1"/>
  <c r="D328" i="3" s="1"/>
  <c r="D329" i="3" s="1"/>
  <c r="D330" i="3" s="1"/>
  <c r="D331" i="3" s="1"/>
  <c r="D332" i="3" s="1"/>
  <c r="D333" i="3" s="1"/>
  <c r="D334" i="3" s="1"/>
  <c r="D335" i="3" s="1"/>
  <c r="D336" i="3" s="1"/>
  <c r="D337" i="3" s="1"/>
  <c r="D338" i="3" s="1"/>
  <c r="D339" i="3" s="1"/>
  <c r="D340" i="3" s="1"/>
  <c r="D341" i="3" s="1"/>
  <c r="D342" i="3" s="1"/>
  <c r="D343" i="3" s="1"/>
  <c r="D344" i="3" s="1"/>
  <c r="D345" i="3" s="1"/>
  <c r="D346" i="3" s="1"/>
  <c r="D347" i="3" s="1"/>
  <c r="D348" i="3" s="1"/>
  <c r="D349" i="3" s="1"/>
  <c r="D350" i="3" s="1"/>
  <c r="D351" i="3" s="1"/>
  <c r="D352" i="3" s="1"/>
  <c r="D353" i="3" s="1"/>
  <c r="D354" i="3" s="1"/>
  <c r="D355" i="3" s="1"/>
  <c r="D356" i="3" s="1"/>
  <c r="D357" i="3" s="1"/>
  <c r="D358" i="3" s="1"/>
  <c r="D359" i="3" s="1"/>
  <c r="D360" i="3" s="1"/>
  <c r="D361" i="3" s="1"/>
  <c r="D362" i="3" s="1"/>
  <c r="D363" i="3" s="1"/>
  <c r="D364" i="3" s="1"/>
  <c r="D365" i="3" s="1"/>
  <c r="D366" i="3" s="1"/>
  <c r="D367" i="3" s="1"/>
  <c r="D368" i="3" s="1"/>
  <c r="D369" i="3" s="1"/>
  <c r="D370" i="3" s="1"/>
  <c r="D371" i="3" s="1"/>
  <c r="E12" i="2"/>
  <c r="G12" i="2" s="1"/>
  <c r="B7" i="2"/>
  <c r="B9" i="2" s="1"/>
  <c r="B3" i="2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D369" i="2" s="1"/>
  <c r="D370" i="2" s="1"/>
  <c r="D371" i="2" s="1"/>
  <c r="I12" i="3" l="1"/>
  <c r="E13" i="3" s="1"/>
  <c r="F12" i="2"/>
  <c r="H12" i="2" s="1"/>
  <c r="I12" i="2" s="1"/>
  <c r="E13" i="2" s="1"/>
  <c r="G13" i="3" l="1"/>
  <c r="F13" i="3"/>
  <c r="H13" i="3" s="1"/>
  <c r="I13" i="3" s="1"/>
  <c r="E14" i="3" s="1"/>
  <c r="F13" i="2"/>
  <c r="H13" i="2" s="1"/>
  <c r="I13" i="2" s="1"/>
  <c r="E14" i="2" s="1"/>
  <c r="G13" i="2"/>
  <c r="F14" i="3" l="1"/>
  <c r="H14" i="3" s="1"/>
  <c r="I14" i="3"/>
  <c r="E15" i="3" s="1"/>
  <c r="G14" i="3"/>
  <c r="G14" i="2"/>
  <c r="F14" i="2"/>
  <c r="H14" i="2" s="1"/>
  <c r="I14" i="2" s="1"/>
  <c r="E15" i="2" s="1"/>
  <c r="G15" i="3" l="1"/>
  <c r="F15" i="3"/>
  <c r="F15" i="2"/>
  <c r="H15" i="2" s="1"/>
  <c r="I15" i="2" s="1"/>
  <c r="E16" i="2" s="1"/>
  <c r="G15" i="2"/>
  <c r="H15" i="3" l="1"/>
  <c r="I15" i="3" s="1"/>
  <c r="E16" i="3" s="1"/>
  <c r="G16" i="2"/>
  <c r="F16" i="2"/>
  <c r="H16" i="2" s="1"/>
  <c r="I16" i="2" s="1"/>
  <c r="E17" i="2" s="1"/>
  <c r="F16" i="3" l="1"/>
  <c r="H16" i="3" s="1"/>
  <c r="I16" i="3"/>
  <c r="E17" i="3" s="1"/>
  <c r="G16" i="3"/>
  <c r="F17" i="2"/>
  <c r="H17" i="2" s="1"/>
  <c r="I17" i="2" s="1"/>
  <c r="E18" i="2" s="1"/>
  <c r="G17" i="2"/>
  <c r="G17" i="3" l="1"/>
  <c r="F17" i="3"/>
  <c r="H17" i="3" s="1"/>
  <c r="I17" i="3" s="1"/>
  <c r="E18" i="3" s="1"/>
  <c r="G18" i="2"/>
  <c r="F18" i="2"/>
  <c r="H18" i="2" s="1"/>
  <c r="I18" i="2" s="1"/>
  <c r="E19" i="2" s="1"/>
  <c r="F18" i="3" l="1"/>
  <c r="G18" i="3"/>
  <c r="F19" i="2"/>
  <c r="G19" i="2"/>
  <c r="H18" i="3" l="1"/>
  <c r="I18" i="3" s="1"/>
  <c r="E19" i="3" s="1"/>
  <c r="H19" i="2"/>
  <c r="I19" i="2" s="1"/>
  <c r="E20" i="2" s="1"/>
  <c r="G19" i="3" l="1"/>
  <c r="F19" i="3"/>
  <c r="H19" i="3" s="1"/>
  <c r="I19" i="3" s="1"/>
  <c r="E20" i="3" s="1"/>
  <c r="G20" i="2"/>
  <c r="F20" i="2"/>
  <c r="F20" i="3" l="1"/>
  <c r="H20" i="3" s="1"/>
  <c r="I20" i="3"/>
  <c r="E21" i="3" s="1"/>
  <c r="G20" i="3"/>
  <c r="H20" i="2"/>
  <c r="I20" i="2" s="1"/>
  <c r="E21" i="2" s="1"/>
  <c r="G21" i="3" l="1"/>
  <c r="F21" i="3"/>
  <c r="H21" i="3" s="1"/>
  <c r="I21" i="3" s="1"/>
  <c r="E22" i="3" s="1"/>
  <c r="G21" i="2"/>
  <c r="F21" i="2"/>
  <c r="H21" i="2" s="1"/>
  <c r="I21" i="2" s="1"/>
  <c r="E22" i="2" s="1"/>
  <c r="F22" i="3" l="1"/>
  <c r="H22" i="3" s="1"/>
  <c r="I22" i="3" s="1"/>
  <c r="E23" i="3" s="1"/>
  <c r="G22" i="3"/>
  <c r="G22" i="2"/>
  <c r="F22" i="2"/>
  <c r="G23" i="3" l="1"/>
  <c r="F23" i="3"/>
  <c r="H23" i="3" s="1"/>
  <c r="I23" i="3"/>
  <c r="E24" i="3" s="1"/>
  <c r="H22" i="2"/>
  <c r="I22" i="2" s="1"/>
  <c r="E23" i="2" s="1"/>
  <c r="F24" i="3" l="1"/>
  <c r="G24" i="3"/>
  <c r="G23" i="2"/>
  <c r="F23" i="2"/>
  <c r="H23" i="2" s="1"/>
  <c r="I23" i="2" s="1"/>
  <c r="E24" i="2" s="1"/>
  <c r="H24" i="3" l="1"/>
  <c r="I24" i="3" s="1"/>
  <c r="E25" i="3" s="1"/>
  <c r="G24" i="2"/>
  <c r="F24" i="2"/>
  <c r="H24" i="2" s="1"/>
  <c r="I24" i="2" s="1"/>
  <c r="E25" i="2" s="1"/>
  <c r="G25" i="3" l="1"/>
  <c r="F25" i="3"/>
  <c r="F25" i="2"/>
  <c r="H25" i="2" s="1"/>
  <c r="I25" i="2" s="1"/>
  <c r="E26" i="2" s="1"/>
  <c r="G25" i="2"/>
  <c r="H25" i="3" l="1"/>
  <c r="I25" i="3" s="1"/>
  <c r="E26" i="3" s="1"/>
  <c r="G26" i="2"/>
  <c r="F26" i="2"/>
  <c r="F26" i="3" l="1"/>
  <c r="G26" i="3"/>
  <c r="H26" i="2"/>
  <c r="I26" i="2" s="1"/>
  <c r="E27" i="2" s="1"/>
  <c r="H26" i="3" l="1"/>
  <c r="I26" i="3" s="1"/>
  <c r="E27" i="3" s="1"/>
  <c r="F27" i="2"/>
  <c r="H27" i="2" s="1"/>
  <c r="I27" i="2" s="1"/>
  <c r="E28" i="2" s="1"/>
  <c r="G27" i="2"/>
  <c r="G27" i="3" l="1"/>
  <c r="F27" i="3"/>
  <c r="H27" i="3" s="1"/>
  <c r="I27" i="3" s="1"/>
  <c r="E28" i="3" s="1"/>
  <c r="G28" i="2"/>
  <c r="I28" i="2"/>
  <c r="E29" i="2" s="1"/>
  <c r="F28" i="2"/>
  <c r="H28" i="2" s="1"/>
  <c r="F28" i="3" l="1"/>
  <c r="G28" i="3"/>
  <c r="G29" i="2"/>
  <c r="F29" i="2"/>
  <c r="H28" i="3" l="1"/>
  <c r="I28" i="3" s="1"/>
  <c r="E29" i="3" s="1"/>
  <c r="H29" i="2"/>
  <c r="I29" i="2" s="1"/>
  <c r="E30" i="2" s="1"/>
  <c r="G29" i="3" l="1"/>
  <c r="F29" i="3"/>
  <c r="G30" i="2"/>
  <c r="F30" i="2"/>
  <c r="H30" i="2" s="1"/>
  <c r="I30" i="2" s="1"/>
  <c r="E31" i="2" s="1"/>
  <c r="H29" i="3" l="1"/>
  <c r="I29" i="3" s="1"/>
  <c r="E30" i="3" s="1"/>
  <c r="G31" i="2"/>
  <c r="F31" i="2"/>
  <c r="F30" i="3" l="1"/>
  <c r="G30" i="3"/>
  <c r="H31" i="2"/>
  <c r="I31" i="2" s="1"/>
  <c r="E32" i="2" s="1"/>
  <c r="H30" i="3" l="1"/>
  <c r="I30" i="3" s="1"/>
  <c r="E31" i="3" s="1"/>
  <c r="G32" i="2"/>
  <c r="F32" i="2"/>
  <c r="H32" i="2" s="1"/>
  <c r="I32" i="2" s="1"/>
  <c r="E33" i="2" s="1"/>
  <c r="G31" i="3" l="1"/>
  <c r="F31" i="3"/>
  <c r="H31" i="3" s="1"/>
  <c r="I31" i="3" s="1"/>
  <c r="E32" i="3" s="1"/>
  <c r="F33" i="2"/>
  <c r="H33" i="2" s="1"/>
  <c r="I33" i="2" s="1"/>
  <c r="E34" i="2" s="1"/>
  <c r="G33" i="2"/>
  <c r="F32" i="3" l="1"/>
  <c r="G32" i="3"/>
  <c r="G34" i="2"/>
  <c r="F34" i="2"/>
  <c r="H34" i="2" s="1"/>
  <c r="I34" i="2" s="1"/>
  <c r="E35" i="2" s="1"/>
  <c r="H32" i="3" l="1"/>
  <c r="I32" i="3" s="1"/>
  <c r="E33" i="3" s="1"/>
  <c r="G35" i="2"/>
  <c r="F35" i="2"/>
  <c r="G33" i="3" l="1"/>
  <c r="F33" i="3"/>
  <c r="H35" i="2"/>
  <c r="I35" i="2" s="1"/>
  <c r="E36" i="2" s="1"/>
  <c r="H33" i="3" l="1"/>
  <c r="I33" i="3" s="1"/>
  <c r="E34" i="3" s="1"/>
  <c r="G36" i="2"/>
  <c r="I36" i="2"/>
  <c r="E37" i="2" s="1"/>
  <c r="F36" i="2"/>
  <c r="H36" i="2" s="1"/>
  <c r="G34" i="3" l="1"/>
  <c r="F34" i="3"/>
  <c r="G37" i="2"/>
  <c r="F37" i="2"/>
  <c r="H34" i="3" l="1"/>
  <c r="I34" i="3" s="1"/>
  <c r="E35" i="3" s="1"/>
  <c r="H37" i="2"/>
  <c r="I37" i="2" s="1"/>
  <c r="E38" i="2" s="1"/>
  <c r="G35" i="3" l="1"/>
  <c r="I35" i="3"/>
  <c r="E36" i="3" s="1"/>
  <c r="F35" i="3"/>
  <c r="H35" i="3" s="1"/>
  <c r="G38" i="2"/>
  <c r="F38" i="2"/>
  <c r="G36" i="3" l="1"/>
  <c r="F36" i="3"/>
  <c r="H38" i="2"/>
  <c r="I38" i="2" s="1"/>
  <c r="E39" i="2" s="1"/>
  <c r="H36" i="3" l="1"/>
  <c r="I36" i="3" s="1"/>
  <c r="E37" i="3" s="1"/>
  <c r="F39" i="2"/>
  <c r="H39" i="2" s="1"/>
  <c r="I39" i="2" s="1"/>
  <c r="E40" i="2" s="1"/>
  <c r="G39" i="2"/>
  <c r="G37" i="3" l="1"/>
  <c r="I37" i="3"/>
  <c r="E38" i="3" s="1"/>
  <c r="F37" i="3"/>
  <c r="H37" i="3" s="1"/>
  <c r="G40" i="2"/>
  <c r="F40" i="2"/>
  <c r="G38" i="3" l="1"/>
  <c r="F38" i="3"/>
  <c r="H40" i="2"/>
  <c r="I40" i="2" s="1"/>
  <c r="E41" i="2" s="1"/>
  <c r="H38" i="3" l="1"/>
  <c r="I38" i="3" s="1"/>
  <c r="E39" i="3" s="1"/>
  <c r="F41" i="2"/>
  <c r="G41" i="2"/>
  <c r="G39" i="3" l="1"/>
  <c r="F39" i="3"/>
  <c r="H39" i="3" s="1"/>
  <c r="I39" i="3" s="1"/>
  <c r="E40" i="3" s="1"/>
  <c r="H41" i="2"/>
  <c r="I41" i="2" s="1"/>
  <c r="E42" i="2" s="1"/>
  <c r="G40" i="3" l="1"/>
  <c r="F40" i="3"/>
  <c r="G42" i="2"/>
  <c r="F42" i="2"/>
  <c r="H42" i="2" s="1"/>
  <c r="I42" i="2" s="1"/>
  <c r="E43" i="2" s="1"/>
  <c r="H40" i="3" l="1"/>
  <c r="I40" i="3" s="1"/>
  <c r="E41" i="3" s="1"/>
  <c r="F43" i="2"/>
  <c r="H43" i="2" s="1"/>
  <c r="I43" i="2" s="1"/>
  <c r="E44" i="2" s="1"/>
  <c r="G43" i="2"/>
  <c r="G41" i="3" l="1"/>
  <c r="F41" i="3"/>
  <c r="H41" i="3" s="1"/>
  <c r="I41" i="3" s="1"/>
  <c r="E42" i="3" s="1"/>
  <c r="G44" i="2"/>
  <c r="F44" i="2"/>
  <c r="H44" i="2" s="1"/>
  <c r="I44" i="2" s="1"/>
  <c r="E45" i="2" s="1"/>
  <c r="G42" i="3" l="1"/>
  <c r="F42" i="3"/>
  <c r="F45" i="2"/>
  <c r="H45" i="2" s="1"/>
  <c r="I45" i="2"/>
  <c r="E46" i="2" s="1"/>
  <c r="G45" i="2"/>
  <c r="H42" i="3" l="1"/>
  <c r="I42" i="3" s="1"/>
  <c r="E43" i="3" s="1"/>
  <c r="G46" i="2"/>
  <c r="F46" i="2"/>
  <c r="H46" i="2" s="1"/>
  <c r="I46" i="2" s="1"/>
  <c r="E47" i="2" s="1"/>
  <c r="G43" i="3" l="1"/>
  <c r="F43" i="3"/>
  <c r="F47" i="2"/>
  <c r="G47" i="2"/>
  <c r="H43" i="3" l="1"/>
  <c r="I43" i="3" s="1"/>
  <c r="E44" i="3" s="1"/>
  <c r="H47" i="2"/>
  <c r="I47" i="2" s="1"/>
  <c r="E48" i="2" s="1"/>
  <c r="G44" i="3" l="1"/>
  <c r="F44" i="3"/>
  <c r="G48" i="2"/>
  <c r="F48" i="2"/>
  <c r="H48" i="2" s="1"/>
  <c r="I48" i="2" s="1"/>
  <c r="E49" i="2" s="1"/>
  <c r="H44" i="3" l="1"/>
  <c r="I44" i="3" s="1"/>
  <c r="E45" i="3" s="1"/>
  <c r="F49" i="2"/>
  <c r="H49" i="2" s="1"/>
  <c r="I49" i="2"/>
  <c r="E50" i="2" s="1"/>
  <c r="G49" i="2"/>
  <c r="G45" i="3" l="1"/>
  <c r="F45" i="3"/>
  <c r="H45" i="3" s="1"/>
  <c r="I45" i="3" s="1"/>
  <c r="E46" i="3" s="1"/>
  <c r="G50" i="2"/>
  <c r="F50" i="2"/>
  <c r="H50" i="2" s="1"/>
  <c r="I50" i="2" s="1"/>
  <c r="E51" i="2" s="1"/>
  <c r="G46" i="3" l="1"/>
  <c r="F46" i="3"/>
  <c r="H46" i="3" s="1"/>
  <c r="I46" i="3" s="1"/>
  <c r="E47" i="3" s="1"/>
  <c r="F51" i="2"/>
  <c r="G51" i="2"/>
  <c r="G47" i="3" l="1"/>
  <c r="F47" i="3"/>
  <c r="H47" i="3" s="1"/>
  <c r="I47" i="3" s="1"/>
  <c r="E48" i="3" s="1"/>
  <c r="H51" i="2"/>
  <c r="I51" i="2" s="1"/>
  <c r="E52" i="2" s="1"/>
  <c r="G48" i="3" l="1"/>
  <c r="F48" i="3"/>
  <c r="G52" i="2"/>
  <c r="F52" i="2"/>
  <c r="H52" i="2" s="1"/>
  <c r="I52" i="2" s="1"/>
  <c r="E53" i="2" s="1"/>
  <c r="H48" i="3" l="1"/>
  <c r="I48" i="3" s="1"/>
  <c r="E49" i="3" s="1"/>
  <c r="F53" i="2"/>
  <c r="G53" i="2"/>
  <c r="G49" i="3" l="1"/>
  <c r="F49" i="3"/>
  <c r="H53" i="2"/>
  <c r="I53" i="2" s="1"/>
  <c r="E54" i="2" s="1"/>
  <c r="H49" i="3" l="1"/>
  <c r="I49" i="3" s="1"/>
  <c r="E50" i="3" s="1"/>
  <c r="G54" i="2"/>
  <c r="F54" i="2"/>
  <c r="H54" i="2" s="1"/>
  <c r="I54" i="2" s="1"/>
  <c r="E55" i="2" s="1"/>
  <c r="G50" i="3" l="1"/>
  <c r="F50" i="3"/>
  <c r="H50" i="3" s="1"/>
  <c r="I50" i="3" s="1"/>
  <c r="E51" i="3" s="1"/>
  <c r="F55" i="2"/>
  <c r="H55" i="2" s="1"/>
  <c r="I55" i="2"/>
  <c r="E56" i="2" s="1"/>
  <c r="G55" i="2"/>
  <c r="G51" i="3" l="1"/>
  <c r="I51" i="3"/>
  <c r="E52" i="3" s="1"/>
  <c r="F51" i="3"/>
  <c r="H51" i="3" s="1"/>
  <c r="G56" i="2"/>
  <c r="F56" i="2"/>
  <c r="H56" i="2" s="1"/>
  <c r="I56" i="2" s="1"/>
  <c r="E57" i="2" s="1"/>
  <c r="G52" i="3" l="1"/>
  <c r="F52" i="3"/>
  <c r="F57" i="2"/>
  <c r="H57" i="2" s="1"/>
  <c r="I57" i="2" s="1"/>
  <c r="E58" i="2" s="1"/>
  <c r="G57" i="2"/>
  <c r="H52" i="3" l="1"/>
  <c r="I52" i="3" s="1"/>
  <c r="E53" i="3" s="1"/>
  <c r="G58" i="2"/>
  <c r="F58" i="2"/>
  <c r="G53" i="3" l="1"/>
  <c r="I53" i="3"/>
  <c r="E54" i="3" s="1"/>
  <c r="F53" i="3"/>
  <c r="H53" i="3" s="1"/>
  <c r="H58" i="2"/>
  <c r="I58" i="2" s="1"/>
  <c r="E59" i="2" s="1"/>
  <c r="G54" i="3" l="1"/>
  <c r="F54" i="3"/>
  <c r="F59" i="2"/>
  <c r="H59" i="2" s="1"/>
  <c r="I59" i="2" s="1"/>
  <c r="E60" i="2" s="1"/>
  <c r="G59" i="2"/>
  <c r="H54" i="3" l="1"/>
  <c r="I54" i="3" s="1"/>
  <c r="E55" i="3" s="1"/>
  <c r="G60" i="2"/>
  <c r="F60" i="2"/>
  <c r="G55" i="3" l="1"/>
  <c r="I55" i="3"/>
  <c r="E56" i="3" s="1"/>
  <c r="F55" i="3"/>
  <c r="H55" i="3" s="1"/>
  <c r="H60" i="2"/>
  <c r="I60" i="2" s="1"/>
  <c r="E61" i="2" s="1"/>
  <c r="G56" i="3" l="1"/>
  <c r="F56" i="3"/>
  <c r="F61" i="2"/>
  <c r="G61" i="2"/>
  <c r="H56" i="3" l="1"/>
  <c r="I56" i="3" s="1"/>
  <c r="E57" i="3" s="1"/>
  <c r="H61" i="2"/>
  <c r="I61" i="2" s="1"/>
  <c r="E62" i="2" s="1"/>
  <c r="G57" i="3" l="1"/>
  <c r="I57" i="3"/>
  <c r="E58" i="3" s="1"/>
  <c r="F57" i="3"/>
  <c r="H57" i="3" s="1"/>
  <c r="G62" i="2"/>
  <c r="F62" i="2"/>
  <c r="H62" i="2" s="1"/>
  <c r="I62" i="2" s="1"/>
  <c r="E63" i="2" s="1"/>
  <c r="G58" i="3" l="1"/>
  <c r="F58" i="3"/>
  <c r="F63" i="2"/>
  <c r="H63" i="2" s="1"/>
  <c r="I63" i="2" s="1"/>
  <c r="E64" i="2" s="1"/>
  <c r="G63" i="2"/>
  <c r="H58" i="3" l="1"/>
  <c r="I58" i="3" s="1"/>
  <c r="E59" i="3" s="1"/>
  <c r="G64" i="2"/>
  <c r="F64" i="2"/>
  <c r="H64" i="2" s="1"/>
  <c r="I64" i="2" s="1"/>
  <c r="E65" i="2" s="1"/>
  <c r="G59" i="3" l="1"/>
  <c r="I59" i="3"/>
  <c r="E60" i="3" s="1"/>
  <c r="F59" i="3"/>
  <c r="H59" i="3" s="1"/>
  <c r="F65" i="2"/>
  <c r="H65" i="2" s="1"/>
  <c r="I65" i="2"/>
  <c r="E66" i="2" s="1"/>
  <c r="G65" i="2"/>
  <c r="G60" i="3" l="1"/>
  <c r="F60" i="3"/>
  <c r="G66" i="2"/>
  <c r="F66" i="2"/>
  <c r="H66" i="2" s="1"/>
  <c r="I66" i="2" s="1"/>
  <c r="E67" i="2" s="1"/>
  <c r="H60" i="3" l="1"/>
  <c r="I60" i="3" s="1"/>
  <c r="E61" i="3" s="1"/>
  <c r="F67" i="2"/>
  <c r="H67" i="2" s="1"/>
  <c r="I67" i="2" s="1"/>
  <c r="E68" i="2" s="1"/>
  <c r="G67" i="2"/>
  <c r="G61" i="3" l="1"/>
  <c r="F61" i="3"/>
  <c r="H61" i="3" s="1"/>
  <c r="I61" i="3" s="1"/>
  <c r="E62" i="3" s="1"/>
  <c r="G68" i="2"/>
  <c r="F68" i="2"/>
  <c r="H68" i="2" s="1"/>
  <c r="I68" i="2" s="1"/>
  <c r="E69" i="2" s="1"/>
  <c r="I62" i="3" l="1"/>
  <c r="E63" i="3" s="1"/>
  <c r="G62" i="3"/>
  <c r="F62" i="3"/>
  <c r="H62" i="3" s="1"/>
  <c r="F69" i="2"/>
  <c r="H69" i="2" s="1"/>
  <c r="I69" i="2"/>
  <c r="E70" i="2" s="1"/>
  <c r="G69" i="2"/>
  <c r="G63" i="3" l="1"/>
  <c r="F63" i="3"/>
  <c r="G70" i="2"/>
  <c r="F70" i="2"/>
  <c r="H70" i="2" s="1"/>
  <c r="I70" i="2" s="1"/>
  <c r="E71" i="2" s="1"/>
  <c r="H63" i="3" l="1"/>
  <c r="I63" i="3" s="1"/>
  <c r="E64" i="3" s="1"/>
  <c r="F71" i="2"/>
  <c r="H71" i="2" s="1"/>
  <c r="I71" i="2"/>
  <c r="E72" i="2" s="1"/>
  <c r="G71" i="2"/>
  <c r="I64" i="3" l="1"/>
  <c r="E65" i="3" s="1"/>
  <c r="G64" i="3"/>
  <c r="F64" i="3"/>
  <c r="H64" i="3" s="1"/>
  <c r="G72" i="2"/>
  <c r="F72" i="2"/>
  <c r="H72" i="2" s="1"/>
  <c r="I72" i="2" s="1"/>
  <c r="E73" i="2" s="1"/>
  <c r="G65" i="3" l="1"/>
  <c r="F65" i="3"/>
  <c r="H65" i="3" s="1"/>
  <c r="I65" i="3"/>
  <c r="E66" i="3" s="1"/>
  <c r="F73" i="2"/>
  <c r="G73" i="2"/>
  <c r="G66" i="3" l="1"/>
  <c r="F66" i="3"/>
  <c r="H66" i="3" s="1"/>
  <c r="I66" i="3" s="1"/>
  <c r="E67" i="3" s="1"/>
  <c r="H73" i="2"/>
  <c r="I73" i="2" s="1"/>
  <c r="E74" i="2" s="1"/>
  <c r="G67" i="3" l="1"/>
  <c r="F67" i="3"/>
  <c r="H67" i="3" s="1"/>
  <c r="I67" i="3" s="1"/>
  <c r="E68" i="3" s="1"/>
  <c r="G74" i="2"/>
  <c r="F74" i="2"/>
  <c r="H74" i="2" s="1"/>
  <c r="I74" i="2" s="1"/>
  <c r="E75" i="2" s="1"/>
  <c r="G68" i="3" l="1"/>
  <c r="F68" i="3"/>
  <c r="F75" i="2"/>
  <c r="H75" i="2" s="1"/>
  <c r="I75" i="2"/>
  <c r="E76" i="2" s="1"/>
  <c r="G75" i="2"/>
  <c r="H68" i="3" l="1"/>
  <c r="I68" i="3" s="1"/>
  <c r="E69" i="3" s="1"/>
  <c r="G76" i="2"/>
  <c r="F76" i="2"/>
  <c r="H76" i="2" s="1"/>
  <c r="I76" i="2" s="1"/>
  <c r="E77" i="2" s="1"/>
  <c r="G69" i="3" l="1"/>
  <c r="F69" i="3"/>
  <c r="H69" i="3" s="1"/>
  <c r="I69" i="3" s="1"/>
  <c r="E70" i="3" s="1"/>
  <c r="F77" i="2"/>
  <c r="H77" i="2" s="1"/>
  <c r="I77" i="2"/>
  <c r="E78" i="2" s="1"/>
  <c r="G77" i="2"/>
  <c r="G70" i="3" l="1"/>
  <c r="F70" i="3"/>
  <c r="G78" i="2"/>
  <c r="F78" i="2"/>
  <c r="H78" i="2" s="1"/>
  <c r="I78" i="2" s="1"/>
  <c r="E79" i="2" s="1"/>
  <c r="H70" i="3" l="1"/>
  <c r="I70" i="3" s="1"/>
  <c r="E71" i="3" s="1"/>
  <c r="F79" i="2"/>
  <c r="H79" i="2" s="1"/>
  <c r="I79" i="2" s="1"/>
  <c r="E80" i="2" s="1"/>
  <c r="G79" i="2"/>
  <c r="G71" i="3" l="1"/>
  <c r="F71" i="3"/>
  <c r="H71" i="3" s="1"/>
  <c r="I71" i="3"/>
  <c r="E72" i="3" s="1"/>
  <c r="G80" i="2"/>
  <c r="F80" i="2"/>
  <c r="G72" i="3" l="1"/>
  <c r="F72" i="3"/>
  <c r="H80" i="2"/>
  <c r="I80" i="2" s="1"/>
  <c r="E81" i="2" s="1"/>
  <c r="H72" i="3" l="1"/>
  <c r="I72" i="3" s="1"/>
  <c r="E73" i="3" s="1"/>
  <c r="F81" i="2"/>
  <c r="H81" i="2" s="1"/>
  <c r="I81" i="2" s="1"/>
  <c r="E82" i="2" s="1"/>
  <c r="G81" i="2"/>
  <c r="G73" i="3" l="1"/>
  <c r="F73" i="3"/>
  <c r="H73" i="3" s="1"/>
  <c r="I73" i="3" s="1"/>
  <c r="E74" i="3" s="1"/>
  <c r="G82" i="2"/>
  <c r="F82" i="2"/>
  <c r="G74" i="3" l="1"/>
  <c r="F74" i="3"/>
  <c r="H82" i="2"/>
  <c r="I82" i="2" s="1"/>
  <c r="E83" i="2" s="1"/>
  <c r="H74" i="3" l="1"/>
  <c r="I74" i="3" s="1"/>
  <c r="E75" i="3" s="1"/>
  <c r="F83" i="2"/>
  <c r="G83" i="2"/>
  <c r="G75" i="3" l="1"/>
  <c r="F75" i="3"/>
  <c r="H75" i="3" s="1"/>
  <c r="I75" i="3" s="1"/>
  <c r="E76" i="3" s="1"/>
  <c r="H83" i="2"/>
  <c r="I83" i="2" s="1"/>
  <c r="E84" i="2" s="1"/>
  <c r="G76" i="3" l="1"/>
  <c r="F76" i="3"/>
  <c r="G84" i="2"/>
  <c r="F84" i="2"/>
  <c r="H84" i="2" s="1"/>
  <c r="I84" i="2" s="1"/>
  <c r="E85" i="2" s="1"/>
  <c r="H76" i="3" l="1"/>
  <c r="I76" i="3" s="1"/>
  <c r="E77" i="3" s="1"/>
  <c r="F85" i="2"/>
  <c r="H85" i="2" s="1"/>
  <c r="I85" i="2"/>
  <c r="E86" i="2" s="1"/>
  <c r="G85" i="2"/>
  <c r="G77" i="3" l="1"/>
  <c r="F77" i="3"/>
  <c r="H77" i="3" s="1"/>
  <c r="I77" i="3" s="1"/>
  <c r="E78" i="3" s="1"/>
  <c r="G86" i="2"/>
  <c r="F86" i="2"/>
  <c r="H86" i="2" s="1"/>
  <c r="I86" i="2" s="1"/>
  <c r="E87" i="2" s="1"/>
  <c r="G78" i="3" l="1"/>
  <c r="F78" i="3"/>
  <c r="F87" i="2"/>
  <c r="H87" i="2" s="1"/>
  <c r="I87" i="2"/>
  <c r="E88" i="2" s="1"/>
  <c r="G87" i="2"/>
  <c r="H78" i="3" l="1"/>
  <c r="I78" i="3" s="1"/>
  <c r="E79" i="3" s="1"/>
  <c r="G88" i="2"/>
  <c r="F88" i="2"/>
  <c r="H88" i="2" s="1"/>
  <c r="I88" i="2" s="1"/>
  <c r="E89" i="2" s="1"/>
  <c r="G79" i="3" l="1"/>
  <c r="F79" i="3"/>
  <c r="F89" i="2"/>
  <c r="H89" i="2" s="1"/>
  <c r="I89" i="2"/>
  <c r="E90" i="2" s="1"/>
  <c r="G89" i="2"/>
  <c r="H79" i="3" l="1"/>
  <c r="I79" i="3" s="1"/>
  <c r="E80" i="3" s="1"/>
  <c r="G90" i="2"/>
  <c r="F90" i="2"/>
  <c r="H90" i="2" s="1"/>
  <c r="I90" i="2" s="1"/>
  <c r="E91" i="2" s="1"/>
  <c r="G80" i="3" l="1"/>
  <c r="F80" i="3"/>
  <c r="H80" i="3" s="1"/>
  <c r="I80" i="3" s="1"/>
  <c r="E81" i="3" s="1"/>
  <c r="F91" i="2"/>
  <c r="H91" i="2" s="1"/>
  <c r="I91" i="2"/>
  <c r="E92" i="2" s="1"/>
  <c r="G91" i="2"/>
  <c r="G81" i="3" l="1"/>
  <c r="F81" i="3"/>
  <c r="G92" i="2"/>
  <c r="F92" i="2"/>
  <c r="H92" i="2" s="1"/>
  <c r="I92" i="2" s="1"/>
  <c r="E93" i="2" s="1"/>
  <c r="H81" i="3" l="1"/>
  <c r="I81" i="3" s="1"/>
  <c r="E82" i="3" s="1"/>
  <c r="F93" i="2"/>
  <c r="G93" i="2"/>
  <c r="G82" i="3" l="1"/>
  <c r="F82" i="3"/>
  <c r="H93" i="2"/>
  <c r="I93" i="2" s="1"/>
  <c r="E94" i="2" s="1"/>
  <c r="H82" i="3" l="1"/>
  <c r="I82" i="3" s="1"/>
  <c r="E83" i="3" s="1"/>
  <c r="G94" i="2"/>
  <c r="F94" i="2"/>
  <c r="H94" i="2" s="1"/>
  <c r="I94" i="2" s="1"/>
  <c r="E95" i="2" s="1"/>
  <c r="G83" i="3" l="1"/>
  <c r="F83" i="3"/>
  <c r="H83" i="3" s="1"/>
  <c r="I83" i="3" s="1"/>
  <c r="E84" i="3" s="1"/>
  <c r="F95" i="2"/>
  <c r="G95" i="2"/>
  <c r="G84" i="3" l="1"/>
  <c r="F84" i="3"/>
  <c r="H95" i="2"/>
  <c r="I95" i="2" s="1"/>
  <c r="E96" i="2" s="1"/>
  <c r="H84" i="3" l="1"/>
  <c r="I84" i="3" s="1"/>
  <c r="E85" i="3" s="1"/>
  <c r="G96" i="2"/>
  <c r="F96" i="2"/>
  <c r="H96" i="2" s="1"/>
  <c r="I96" i="2" s="1"/>
  <c r="E97" i="2" s="1"/>
  <c r="G85" i="3" l="1"/>
  <c r="F85" i="3"/>
  <c r="H85" i="3" s="1"/>
  <c r="I85" i="3" s="1"/>
  <c r="E86" i="3" s="1"/>
  <c r="F97" i="2"/>
  <c r="G97" i="2"/>
  <c r="G86" i="3" l="1"/>
  <c r="F86" i="3"/>
  <c r="H97" i="2"/>
  <c r="I97" i="2" s="1"/>
  <c r="E98" i="2" s="1"/>
  <c r="H86" i="3" l="1"/>
  <c r="I86" i="3" s="1"/>
  <c r="E87" i="3" s="1"/>
  <c r="G98" i="2"/>
  <c r="F98" i="2"/>
  <c r="H98" i="2" s="1"/>
  <c r="I98" i="2" s="1"/>
  <c r="E99" i="2" s="1"/>
  <c r="G87" i="3" l="1"/>
  <c r="F87" i="3"/>
  <c r="H87" i="3" s="1"/>
  <c r="I87" i="3" s="1"/>
  <c r="E88" i="3" s="1"/>
  <c r="F99" i="2"/>
  <c r="G99" i="2"/>
  <c r="G88" i="3" l="1"/>
  <c r="F88" i="3"/>
  <c r="H99" i="2"/>
  <c r="I99" i="2" s="1"/>
  <c r="E100" i="2" s="1"/>
  <c r="H88" i="3" l="1"/>
  <c r="I88" i="3" s="1"/>
  <c r="E89" i="3" s="1"/>
  <c r="G100" i="2"/>
  <c r="F100" i="2"/>
  <c r="H100" i="2" s="1"/>
  <c r="I100" i="2" s="1"/>
  <c r="E101" i="2" s="1"/>
  <c r="G89" i="3" l="1"/>
  <c r="F89" i="3"/>
  <c r="H89" i="3" s="1"/>
  <c r="I89" i="3" s="1"/>
  <c r="E90" i="3" s="1"/>
  <c r="F101" i="2"/>
  <c r="H101" i="2" s="1"/>
  <c r="I101" i="2" s="1"/>
  <c r="E102" i="2" s="1"/>
  <c r="G101" i="2"/>
  <c r="G90" i="3" l="1"/>
  <c r="F90" i="3"/>
  <c r="G102" i="2"/>
  <c r="F102" i="2"/>
  <c r="H102" i="2" s="1"/>
  <c r="I102" i="2"/>
  <c r="E103" i="2" s="1"/>
  <c r="H90" i="3" l="1"/>
  <c r="I90" i="3" s="1"/>
  <c r="E91" i="3" s="1"/>
  <c r="F103" i="2"/>
  <c r="G103" i="2"/>
  <c r="G91" i="3" l="1"/>
  <c r="F91" i="3"/>
  <c r="H91" i="3" s="1"/>
  <c r="I91" i="3" s="1"/>
  <c r="E92" i="3" s="1"/>
  <c r="H103" i="2"/>
  <c r="I103" i="2" s="1"/>
  <c r="E104" i="2" s="1"/>
  <c r="G92" i="3" l="1"/>
  <c r="F92" i="3"/>
  <c r="G104" i="2"/>
  <c r="F104" i="2"/>
  <c r="H104" i="2" s="1"/>
  <c r="I104" i="2"/>
  <c r="E105" i="2" s="1"/>
  <c r="H92" i="3" l="1"/>
  <c r="I92" i="3" s="1"/>
  <c r="E93" i="3" s="1"/>
  <c r="F105" i="2"/>
  <c r="G105" i="2"/>
  <c r="G93" i="3" l="1"/>
  <c r="F93" i="3"/>
  <c r="H93" i="3" s="1"/>
  <c r="I93" i="3" s="1"/>
  <c r="E94" i="3" s="1"/>
  <c r="H105" i="2"/>
  <c r="I105" i="2" s="1"/>
  <c r="E106" i="2" s="1"/>
  <c r="G94" i="3" l="1"/>
  <c r="F94" i="3"/>
  <c r="G106" i="2"/>
  <c r="F106" i="2"/>
  <c r="H106" i="2" s="1"/>
  <c r="I106" i="2" s="1"/>
  <c r="E107" i="2" s="1"/>
  <c r="H94" i="3" l="1"/>
  <c r="I94" i="3" s="1"/>
  <c r="E95" i="3" s="1"/>
  <c r="F107" i="2"/>
  <c r="H107" i="2" s="1"/>
  <c r="I107" i="2" s="1"/>
  <c r="E108" i="2" s="1"/>
  <c r="G107" i="2"/>
  <c r="G95" i="3" l="1"/>
  <c r="F95" i="3"/>
  <c r="G108" i="2"/>
  <c r="F108" i="2"/>
  <c r="H108" i="2" s="1"/>
  <c r="I108" i="2" s="1"/>
  <c r="E109" i="2" s="1"/>
  <c r="H95" i="3" l="1"/>
  <c r="I95" i="3" s="1"/>
  <c r="E96" i="3" s="1"/>
  <c r="F109" i="2"/>
  <c r="H109" i="2" s="1"/>
  <c r="I109" i="2" s="1"/>
  <c r="E110" i="2" s="1"/>
  <c r="G109" i="2"/>
  <c r="G96" i="3" l="1"/>
  <c r="F96" i="3"/>
  <c r="H96" i="3" s="1"/>
  <c r="I96" i="3" s="1"/>
  <c r="E97" i="3" s="1"/>
  <c r="G110" i="2"/>
  <c r="F110" i="2"/>
  <c r="H110" i="2" s="1"/>
  <c r="I110" i="2" s="1"/>
  <c r="E111" i="2" s="1"/>
  <c r="G97" i="3" l="1"/>
  <c r="F97" i="3"/>
  <c r="H97" i="3" s="1"/>
  <c r="I97" i="3"/>
  <c r="E98" i="3" s="1"/>
  <c r="F111" i="2"/>
  <c r="H111" i="2" s="1"/>
  <c r="I111" i="2"/>
  <c r="E112" i="2" s="1"/>
  <c r="G111" i="2"/>
  <c r="G98" i="3" l="1"/>
  <c r="F98" i="3"/>
  <c r="H98" i="3" s="1"/>
  <c r="I98" i="3" s="1"/>
  <c r="E99" i="3" s="1"/>
  <c r="G112" i="2"/>
  <c r="F112" i="2"/>
  <c r="H112" i="2" s="1"/>
  <c r="I112" i="2" s="1"/>
  <c r="E113" i="2" s="1"/>
  <c r="G99" i="3" l="1"/>
  <c r="F99" i="3"/>
  <c r="H99" i="3" s="1"/>
  <c r="I99" i="3" s="1"/>
  <c r="E100" i="3" s="1"/>
  <c r="G113" i="2"/>
  <c r="F113" i="2"/>
  <c r="G100" i="3" l="1"/>
  <c r="F100" i="3"/>
  <c r="H113" i="2"/>
  <c r="I113" i="2" s="1"/>
  <c r="E114" i="2" s="1"/>
  <c r="H100" i="3" l="1"/>
  <c r="I100" i="3" s="1"/>
  <c r="E101" i="3" s="1"/>
  <c r="G114" i="2"/>
  <c r="F114" i="2"/>
  <c r="G101" i="3" l="1"/>
  <c r="F101" i="3"/>
  <c r="H101" i="3" s="1"/>
  <c r="I101" i="3" s="1"/>
  <c r="E102" i="3" s="1"/>
  <c r="H114" i="2"/>
  <c r="I114" i="2" s="1"/>
  <c r="E115" i="2" s="1"/>
  <c r="G102" i="3" l="1"/>
  <c r="F102" i="3"/>
  <c r="H102" i="3" s="1"/>
  <c r="I102" i="3" s="1"/>
  <c r="E103" i="3" s="1"/>
  <c r="G115" i="2"/>
  <c r="F115" i="2"/>
  <c r="H115" i="2" s="1"/>
  <c r="I115" i="2" s="1"/>
  <c r="E116" i="2" s="1"/>
  <c r="G103" i="3" l="1"/>
  <c r="F103" i="3"/>
  <c r="H103" i="3" s="1"/>
  <c r="I103" i="3" s="1"/>
  <c r="E104" i="3" s="1"/>
  <c r="G116" i="2"/>
  <c r="F116" i="2"/>
  <c r="G104" i="3" l="1"/>
  <c r="F104" i="3"/>
  <c r="H116" i="2"/>
  <c r="I116" i="2" s="1"/>
  <c r="E117" i="2" s="1"/>
  <c r="H104" i="3" l="1"/>
  <c r="I104" i="3" s="1"/>
  <c r="E105" i="3" s="1"/>
  <c r="G117" i="2"/>
  <c r="F117" i="2"/>
  <c r="G105" i="3" l="1"/>
  <c r="F105" i="3"/>
  <c r="H105" i="3" s="1"/>
  <c r="I105" i="3" s="1"/>
  <c r="E106" i="3" s="1"/>
  <c r="H117" i="2"/>
  <c r="I117" i="2" s="1"/>
  <c r="E118" i="2" s="1"/>
  <c r="G106" i="3" l="1"/>
  <c r="F106" i="3"/>
  <c r="F118" i="2"/>
  <c r="G118" i="2"/>
  <c r="H106" i="3" l="1"/>
  <c r="I106" i="3" s="1"/>
  <c r="E107" i="3" s="1"/>
  <c r="H118" i="2"/>
  <c r="I118" i="2" s="1"/>
  <c r="E119" i="2" s="1"/>
  <c r="G107" i="3" l="1"/>
  <c r="F107" i="3"/>
  <c r="H107" i="3" s="1"/>
  <c r="I107" i="3" s="1"/>
  <c r="E108" i="3" s="1"/>
  <c r="G119" i="2"/>
  <c r="F119" i="2"/>
  <c r="G108" i="3" l="1"/>
  <c r="F108" i="3"/>
  <c r="H119" i="2"/>
  <c r="I119" i="2" s="1"/>
  <c r="E120" i="2" s="1"/>
  <c r="H108" i="3" l="1"/>
  <c r="I108" i="3" s="1"/>
  <c r="E109" i="3" s="1"/>
  <c r="G120" i="2"/>
  <c r="F120" i="2"/>
  <c r="H120" i="2" s="1"/>
  <c r="I120" i="2" s="1"/>
  <c r="E121" i="2" s="1"/>
  <c r="G109" i="3" l="1"/>
  <c r="F109" i="3"/>
  <c r="H109" i="3" s="1"/>
  <c r="I109" i="3" s="1"/>
  <c r="E110" i="3" s="1"/>
  <c r="G121" i="2"/>
  <c r="F121" i="2"/>
  <c r="G110" i="3" l="1"/>
  <c r="F110" i="3"/>
  <c r="H121" i="2"/>
  <c r="I121" i="2" s="1"/>
  <c r="E122" i="2" s="1"/>
  <c r="H110" i="3" l="1"/>
  <c r="I110" i="3" s="1"/>
  <c r="E111" i="3" s="1"/>
  <c r="G122" i="2"/>
  <c r="F122" i="2"/>
  <c r="G111" i="3" l="1"/>
  <c r="F111" i="3"/>
  <c r="H122" i="2"/>
  <c r="I122" i="2" s="1"/>
  <c r="E123" i="2" s="1"/>
  <c r="H111" i="3" l="1"/>
  <c r="I111" i="3" s="1"/>
  <c r="E112" i="3" s="1"/>
  <c r="G123" i="2"/>
  <c r="F123" i="2"/>
  <c r="H123" i="2" s="1"/>
  <c r="I123" i="2" s="1"/>
  <c r="E124" i="2" s="1"/>
  <c r="G112" i="3" l="1"/>
  <c r="F112" i="3"/>
  <c r="H112" i="3" s="1"/>
  <c r="I112" i="3" s="1"/>
  <c r="E113" i="3" s="1"/>
  <c r="G124" i="2"/>
  <c r="F124" i="2"/>
  <c r="G113" i="3" l="1"/>
  <c r="F113" i="3"/>
  <c r="H124" i="2"/>
  <c r="I124" i="2" s="1"/>
  <c r="E125" i="2" s="1"/>
  <c r="H113" i="3" l="1"/>
  <c r="I113" i="3" s="1"/>
  <c r="E114" i="3" s="1"/>
  <c r="G125" i="2"/>
  <c r="F125" i="2"/>
  <c r="H125" i="2" s="1"/>
  <c r="I125" i="2" s="1"/>
  <c r="E126" i="2" s="1"/>
  <c r="F114" i="3" l="1"/>
  <c r="H114" i="3" s="1"/>
  <c r="I114" i="3"/>
  <c r="E115" i="3" s="1"/>
  <c r="G114" i="3"/>
  <c r="F126" i="2"/>
  <c r="H126" i="2" s="1"/>
  <c r="I126" i="2" s="1"/>
  <c r="E127" i="2" s="1"/>
  <c r="G126" i="2"/>
  <c r="G115" i="3" l="1"/>
  <c r="F115" i="3"/>
  <c r="H115" i="3" s="1"/>
  <c r="I115" i="3" s="1"/>
  <c r="E116" i="3" s="1"/>
  <c r="G127" i="2"/>
  <c r="F127" i="2"/>
  <c r="H127" i="2" s="1"/>
  <c r="I127" i="2" s="1"/>
  <c r="E128" i="2" s="1"/>
  <c r="F116" i="3" l="1"/>
  <c r="H116" i="3" s="1"/>
  <c r="I116" i="3"/>
  <c r="E117" i="3" s="1"/>
  <c r="G116" i="3"/>
  <c r="G128" i="2"/>
  <c r="F128" i="2"/>
  <c r="H128" i="2" s="1"/>
  <c r="I128" i="2" s="1"/>
  <c r="E129" i="2" s="1"/>
  <c r="G117" i="3" l="1"/>
  <c r="F117" i="3"/>
  <c r="H117" i="3" s="1"/>
  <c r="I117" i="3" s="1"/>
  <c r="E118" i="3" s="1"/>
  <c r="G129" i="2"/>
  <c r="I129" i="2"/>
  <c r="E130" i="2" s="1"/>
  <c r="F129" i="2"/>
  <c r="H129" i="2" s="1"/>
  <c r="F118" i="3" l="1"/>
  <c r="H118" i="3" s="1"/>
  <c r="I118" i="3"/>
  <c r="E119" i="3" s="1"/>
  <c r="G118" i="3"/>
  <c r="G130" i="2"/>
  <c r="F130" i="2"/>
  <c r="G119" i="3" l="1"/>
  <c r="I119" i="3"/>
  <c r="E120" i="3" s="1"/>
  <c r="F119" i="3"/>
  <c r="H119" i="3" s="1"/>
  <c r="H130" i="2"/>
  <c r="I130" i="2" s="1"/>
  <c r="E131" i="2" s="1"/>
  <c r="F120" i="3" l="1"/>
  <c r="G120" i="3"/>
  <c r="G131" i="2"/>
  <c r="F131" i="2"/>
  <c r="H131" i="2" s="1"/>
  <c r="I131" i="2" s="1"/>
  <c r="E132" i="2" s="1"/>
  <c r="H120" i="3" l="1"/>
  <c r="I120" i="3" s="1"/>
  <c r="E121" i="3" s="1"/>
  <c r="G132" i="2"/>
  <c r="F132" i="2"/>
  <c r="G121" i="3" l="1"/>
  <c r="F121" i="3"/>
  <c r="H121" i="3" s="1"/>
  <c r="I121" i="3" s="1"/>
  <c r="E122" i="3" s="1"/>
  <c r="H132" i="2"/>
  <c r="I132" i="2" s="1"/>
  <c r="E133" i="2" s="1"/>
  <c r="F122" i="3" l="1"/>
  <c r="G122" i="3"/>
  <c r="G133" i="2"/>
  <c r="F133" i="2"/>
  <c r="H133" i="2" s="1"/>
  <c r="I133" i="2" s="1"/>
  <c r="E134" i="2" s="1"/>
  <c r="H122" i="3" l="1"/>
  <c r="I122" i="3" s="1"/>
  <c r="E123" i="3" s="1"/>
  <c r="F134" i="2"/>
  <c r="G134" i="2"/>
  <c r="G123" i="3" l="1"/>
  <c r="I123" i="3"/>
  <c r="E124" i="3" s="1"/>
  <c r="F123" i="3"/>
  <c r="H123" i="3" s="1"/>
  <c r="H134" i="2"/>
  <c r="I134" i="2" s="1"/>
  <c r="E135" i="2" s="1"/>
  <c r="F124" i="3" l="1"/>
  <c r="G124" i="3"/>
  <c r="G135" i="2"/>
  <c r="F135" i="2"/>
  <c r="H124" i="3" l="1"/>
  <c r="I124" i="3" s="1"/>
  <c r="E125" i="3" s="1"/>
  <c r="H135" i="2"/>
  <c r="I135" i="2" s="1"/>
  <c r="E136" i="2" s="1"/>
  <c r="G125" i="3" l="1"/>
  <c r="F125" i="3"/>
  <c r="H125" i="3" s="1"/>
  <c r="I125" i="3" s="1"/>
  <c r="E126" i="3" s="1"/>
  <c r="F136" i="2"/>
  <c r="G136" i="2"/>
  <c r="F126" i="3" l="1"/>
  <c r="H126" i="3" s="1"/>
  <c r="I126" i="3"/>
  <c r="E127" i="3" s="1"/>
  <c r="G126" i="3"/>
  <c r="H136" i="2"/>
  <c r="I136" i="2" s="1"/>
  <c r="E137" i="2" s="1"/>
  <c r="G127" i="3" l="1"/>
  <c r="I127" i="3"/>
  <c r="E128" i="3" s="1"/>
  <c r="F127" i="3"/>
  <c r="H127" i="3" s="1"/>
  <c r="G137" i="2"/>
  <c r="F137" i="2"/>
  <c r="H137" i="2" s="1"/>
  <c r="I137" i="2" s="1"/>
  <c r="E138" i="2" s="1"/>
  <c r="F128" i="3" l="1"/>
  <c r="G128" i="3"/>
  <c r="F138" i="2"/>
  <c r="H138" i="2" s="1"/>
  <c r="I138" i="2" s="1"/>
  <c r="E139" i="2" s="1"/>
  <c r="G138" i="2"/>
  <c r="H128" i="3" l="1"/>
  <c r="I128" i="3" s="1"/>
  <c r="E129" i="3" s="1"/>
  <c r="G139" i="2"/>
  <c r="F139" i="2"/>
  <c r="H139" i="2" s="1"/>
  <c r="I139" i="2" s="1"/>
  <c r="E140" i="2" s="1"/>
  <c r="G129" i="3" l="1"/>
  <c r="F129" i="3"/>
  <c r="H129" i="3" s="1"/>
  <c r="I129" i="3" s="1"/>
  <c r="E130" i="3" s="1"/>
  <c r="F140" i="2"/>
  <c r="H140" i="2" s="1"/>
  <c r="I140" i="2"/>
  <c r="E141" i="2" s="1"/>
  <c r="G140" i="2"/>
  <c r="F130" i="3" l="1"/>
  <c r="G130" i="3"/>
  <c r="G141" i="2"/>
  <c r="F141" i="2"/>
  <c r="H141" i="2" s="1"/>
  <c r="I141" i="2" s="1"/>
  <c r="E142" i="2" s="1"/>
  <c r="H130" i="3" l="1"/>
  <c r="I130" i="3" s="1"/>
  <c r="E131" i="3" s="1"/>
  <c r="F142" i="2"/>
  <c r="H142" i="2" s="1"/>
  <c r="I142" i="2"/>
  <c r="E143" i="2" s="1"/>
  <c r="G142" i="2"/>
  <c r="G131" i="3" l="1"/>
  <c r="F131" i="3"/>
  <c r="H131" i="3" s="1"/>
  <c r="I131" i="3" s="1"/>
  <c r="E132" i="3" s="1"/>
  <c r="G143" i="2"/>
  <c r="F143" i="2"/>
  <c r="H143" i="2" s="1"/>
  <c r="I143" i="2" s="1"/>
  <c r="E144" i="2" s="1"/>
  <c r="G132" i="3" l="1"/>
  <c r="F132" i="3"/>
  <c r="F144" i="2"/>
  <c r="H144" i="2" s="1"/>
  <c r="I144" i="2"/>
  <c r="E145" i="2" s="1"/>
  <c r="G144" i="2"/>
  <c r="H132" i="3" l="1"/>
  <c r="I132" i="3" s="1"/>
  <c r="E133" i="3" s="1"/>
  <c r="G145" i="2"/>
  <c r="F145" i="2"/>
  <c r="H145" i="2" s="1"/>
  <c r="I145" i="2" s="1"/>
  <c r="E146" i="2" s="1"/>
  <c r="G133" i="3" l="1"/>
  <c r="F133" i="3"/>
  <c r="H133" i="3" s="1"/>
  <c r="I133" i="3" s="1"/>
  <c r="E134" i="3" s="1"/>
  <c r="F146" i="2"/>
  <c r="G146" i="2"/>
  <c r="G134" i="3" l="1"/>
  <c r="F134" i="3"/>
  <c r="H134" i="3" s="1"/>
  <c r="I134" i="3" s="1"/>
  <c r="E135" i="3" s="1"/>
  <c r="H146" i="2"/>
  <c r="I146" i="2" s="1"/>
  <c r="E147" i="2" s="1"/>
  <c r="G135" i="3" l="1"/>
  <c r="F135" i="3"/>
  <c r="G147" i="2"/>
  <c r="F147" i="2"/>
  <c r="H147" i="2" s="1"/>
  <c r="I147" i="2" s="1"/>
  <c r="E148" i="2" s="1"/>
  <c r="H135" i="3" l="1"/>
  <c r="I135" i="3" s="1"/>
  <c r="E136" i="3" s="1"/>
  <c r="F148" i="2"/>
  <c r="H148" i="2" s="1"/>
  <c r="I148" i="2"/>
  <c r="E149" i="2" s="1"/>
  <c r="G148" i="2"/>
  <c r="G136" i="3" l="1"/>
  <c r="F136" i="3"/>
  <c r="H136" i="3" s="1"/>
  <c r="I136" i="3" s="1"/>
  <c r="E137" i="3" s="1"/>
  <c r="G149" i="2"/>
  <c r="F149" i="2"/>
  <c r="H149" i="2" s="1"/>
  <c r="I149" i="2" s="1"/>
  <c r="E150" i="2" s="1"/>
  <c r="G137" i="3" l="1"/>
  <c r="F137" i="3"/>
  <c r="F150" i="2"/>
  <c r="H150" i="2" s="1"/>
  <c r="I150" i="2" s="1"/>
  <c r="E151" i="2" s="1"/>
  <c r="G150" i="2"/>
  <c r="H137" i="3" l="1"/>
  <c r="I137" i="3" s="1"/>
  <c r="E138" i="3" s="1"/>
  <c r="G151" i="2"/>
  <c r="F151" i="2"/>
  <c r="G138" i="3" l="1"/>
  <c r="F138" i="3"/>
  <c r="H138" i="3" s="1"/>
  <c r="I138" i="3" s="1"/>
  <c r="E139" i="3" s="1"/>
  <c r="H151" i="2"/>
  <c r="I151" i="2" s="1"/>
  <c r="E152" i="2" s="1"/>
  <c r="G139" i="3" l="1"/>
  <c r="F139" i="3"/>
  <c r="F152" i="2"/>
  <c r="H152" i="2" s="1"/>
  <c r="I152" i="2" s="1"/>
  <c r="E153" i="2" s="1"/>
  <c r="G152" i="2"/>
  <c r="H139" i="3" l="1"/>
  <c r="I139" i="3" s="1"/>
  <c r="E140" i="3" s="1"/>
  <c r="G153" i="2"/>
  <c r="F153" i="2"/>
  <c r="H153" i="2" s="1"/>
  <c r="I153" i="2"/>
  <c r="E154" i="2" s="1"/>
  <c r="G140" i="3" l="1"/>
  <c r="F140" i="3"/>
  <c r="H140" i="3" s="1"/>
  <c r="I140" i="3" s="1"/>
  <c r="E141" i="3" s="1"/>
  <c r="F154" i="2"/>
  <c r="G154" i="2"/>
  <c r="G141" i="3" l="1"/>
  <c r="F141" i="3"/>
  <c r="H154" i="2"/>
  <c r="I154" i="2" s="1"/>
  <c r="E155" i="2" s="1"/>
  <c r="H141" i="3" l="1"/>
  <c r="I141" i="3" s="1"/>
  <c r="E142" i="3" s="1"/>
  <c r="G155" i="2"/>
  <c r="F155" i="2"/>
  <c r="H155" i="2" s="1"/>
  <c r="I155" i="2"/>
  <c r="E156" i="2" s="1"/>
  <c r="G142" i="3" l="1"/>
  <c r="F142" i="3"/>
  <c r="H142" i="3" s="1"/>
  <c r="I142" i="3" s="1"/>
  <c r="E143" i="3" s="1"/>
  <c r="F156" i="2"/>
  <c r="G156" i="2"/>
  <c r="G143" i="3" l="1"/>
  <c r="F143" i="3"/>
  <c r="H156" i="2"/>
  <c r="I156" i="2" s="1"/>
  <c r="E157" i="2" s="1"/>
  <c r="H143" i="3" l="1"/>
  <c r="I143" i="3" s="1"/>
  <c r="E144" i="3" s="1"/>
  <c r="G157" i="2"/>
  <c r="F157" i="2"/>
  <c r="H157" i="2" s="1"/>
  <c r="I157" i="2"/>
  <c r="E158" i="2" s="1"/>
  <c r="G144" i="3" l="1"/>
  <c r="F144" i="3"/>
  <c r="H144" i="3" s="1"/>
  <c r="I144" i="3" s="1"/>
  <c r="E145" i="3" s="1"/>
  <c r="F158" i="2"/>
  <c r="H158" i="2" s="1"/>
  <c r="I158" i="2" s="1"/>
  <c r="E159" i="2" s="1"/>
  <c r="G158" i="2"/>
  <c r="G145" i="3" l="1"/>
  <c r="F145" i="3"/>
  <c r="G159" i="2"/>
  <c r="F159" i="2"/>
  <c r="H145" i="3" l="1"/>
  <c r="I145" i="3" s="1"/>
  <c r="E146" i="3" s="1"/>
  <c r="H159" i="2"/>
  <c r="I159" i="2" s="1"/>
  <c r="E160" i="2" s="1"/>
  <c r="G146" i="3" l="1"/>
  <c r="F146" i="3"/>
  <c r="H146" i="3" s="1"/>
  <c r="I146" i="3" s="1"/>
  <c r="E147" i="3" s="1"/>
  <c r="F160" i="2"/>
  <c r="H160" i="2" s="1"/>
  <c r="I160" i="2" s="1"/>
  <c r="E161" i="2" s="1"/>
  <c r="G160" i="2"/>
  <c r="G147" i="3" l="1"/>
  <c r="F147" i="3"/>
  <c r="H147" i="3" s="1"/>
  <c r="I147" i="3" s="1"/>
  <c r="E148" i="3" s="1"/>
  <c r="G161" i="2"/>
  <c r="F161" i="2"/>
  <c r="H161" i="2" s="1"/>
  <c r="I161" i="2"/>
  <c r="E162" i="2" s="1"/>
  <c r="G148" i="3" l="1"/>
  <c r="F148" i="3"/>
  <c r="F162" i="2"/>
  <c r="G162" i="2"/>
  <c r="H148" i="3" l="1"/>
  <c r="I148" i="3" s="1"/>
  <c r="E149" i="3" s="1"/>
  <c r="H162" i="2"/>
  <c r="I162" i="2" s="1"/>
  <c r="E163" i="2" s="1"/>
  <c r="G149" i="3" l="1"/>
  <c r="F149" i="3"/>
  <c r="G163" i="2"/>
  <c r="F163" i="2"/>
  <c r="H149" i="3" l="1"/>
  <c r="I149" i="3" s="1"/>
  <c r="E150" i="3" s="1"/>
  <c r="H163" i="2"/>
  <c r="I163" i="2" s="1"/>
  <c r="E164" i="2" s="1"/>
  <c r="G150" i="3" l="1"/>
  <c r="F150" i="3"/>
  <c r="H150" i="3" s="1"/>
  <c r="I150" i="3" s="1"/>
  <c r="E151" i="3" s="1"/>
  <c r="F164" i="2"/>
  <c r="H164" i="2" s="1"/>
  <c r="I164" i="2" s="1"/>
  <c r="E165" i="2" s="1"/>
  <c r="G164" i="2"/>
  <c r="G151" i="3" l="1"/>
  <c r="F151" i="3"/>
  <c r="G165" i="2"/>
  <c r="F165" i="2"/>
  <c r="H151" i="3" l="1"/>
  <c r="I151" i="3" s="1"/>
  <c r="E152" i="3" s="1"/>
  <c r="H165" i="2"/>
  <c r="I165" i="2" s="1"/>
  <c r="E166" i="2" s="1"/>
  <c r="G152" i="3" l="1"/>
  <c r="F152" i="3"/>
  <c r="H152" i="3" s="1"/>
  <c r="I152" i="3" s="1"/>
  <c r="E153" i="3" s="1"/>
  <c r="F166" i="2"/>
  <c r="G166" i="2"/>
  <c r="G153" i="3" l="1"/>
  <c r="F153" i="3"/>
  <c r="H166" i="2"/>
  <c r="I166" i="2" s="1"/>
  <c r="E167" i="2" s="1"/>
  <c r="H153" i="3" l="1"/>
  <c r="I153" i="3" s="1"/>
  <c r="E154" i="3" s="1"/>
  <c r="G167" i="2"/>
  <c r="F167" i="2"/>
  <c r="G154" i="3" l="1"/>
  <c r="F154" i="3"/>
  <c r="H154" i="3" s="1"/>
  <c r="I154" i="3" s="1"/>
  <c r="E155" i="3" s="1"/>
  <c r="H167" i="2"/>
  <c r="I167" i="2" s="1"/>
  <c r="E168" i="2" s="1"/>
  <c r="G155" i="3" l="1"/>
  <c r="F155" i="3"/>
  <c r="F168" i="2"/>
  <c r="G168" i="2"/>
  <c r="H155" i="3" l="1"/>
  <c r="I155" i="3" s="1"/>
  <c r="E156" i="3" s="1"/>
  <c r="H168" i="2"/>
  <c r="I168" i="2" s="1"/>
  <c r="E169" i="2" s="1"/>
  <c r="G156" i="3" l="1"/>
  <c r="F156" i="3"/>
  <c r="H156" i="3" s="1"/>
  <c r="I156" i="3" s="1"/>
  <c r="E157" i="3" s="1"/>
  <c r="G169" i="2"/>
  <c r="F169" i="2"/>
  <c r="H169" i="2" s="1"/>
  <c r="I169" i="2"/>
  <c r="E170" i="2" s="1"/>
  <c r="G157" i="3" l="1"/>
  <c r="F157" i="3"/>
  <c r="F170" i="2"/>
  <c r="H170" i="2" s="1"/>
  <c r="I170" i="2" s="1"/>
  <c r="E171" i="2" s="1"/>
  <c r="G170" i="2"/>
  <c r="H157" i="3" l="1"/>
  <c r="I157" i="3" s="1"/>
  <c r="E158" i="3" s="1"/>
  <c r="G171" i="2"/>
  <c r="F171" i="2"/>
  <c r="G158" i="3" l="1"/>
  <c r="F158" i="3"/>
  <c r="H158" i="3" s="1"/>
  <c r="I158" i="3" s="1"/>
  <c r="E159" i="3" s="1"/>
  <c r="H171" i="2"/>
  <c r="I171" i="2" s="1"/>
  <c r="E172" i="2" s="1"/>
  <c r="G159" i="3" l="1"/>
  <c r="F159" i="3"/>
  <c r="F172" i="2"/>
  <c r="G172" i="2"/>
  <c r="H159" i="3" l="1"/>
  <c r="I159" i="3" s="1"/>
  <c r="E160" i="3" s="1"/>
  <c r="H172" i="2"/>
  <c r="I172" i="2" s="1"/>
  <c r="E173" i="2" s="1"/>
  <c r="G160" i="3" l="1"/>
  <c r="F160" i="3"/>
  <c r="H160" i="3" s="1"/>
  <c r="I160" i="3" s="1"/>
  <c r="E161" i="3" s="1"/>
  <c r="G173" i="2"/>
  <c r="F173" i="2"/>
  <c r="H173" i="2" s="1"/>
  <c r="I173" i="2" s="1"/>
  <c r="E174" i="2" s="1"/>
  <c r="G161" i="3" l="1"/>
  <c r="F161" i="3"/>
  <c r="H161" i="3" s="1"/>
  <c r="I161" i="3" s="1"/>
  <c r="E162" i="3" s="1"/>
  <c r="F174" i="2"/>
  <c r="G174" i="2"/>
  <c r="G162" i="3" l="1"/>
  <c r="F162" i="3"/>
  <c r="H174" i="2"/>
  <c r="I174" i="2" s="1"/>
  <c r="E175" i="2" s="1"/>
  <c r="H162" i="3" l="1"/>
  <c r="I162" i="3" s="1"/>
  <c r="E163" i="3" s="1"/>
  <c r="G175" i="2"/>
  <c r="F175" i="2"/>
  <c r="H175" i="2" s="1"/>
  <c r="I175" i="2" s="1"/>
  <c r="E176" i="2" s="1"/>
  <c r="G163" i="3" l="1"/>
  <c r="F163" i="3"/>
  <c r="H163" i="3" s="1"/>
  <c r="I163" i="3" s="1"/>
  <c r="E164" i="3" s="1"/>
  <c r="F176" i="2"/>
  <c r="G176" i="2"/>
  <c r="G164" i="3" l="1"/>
  <c r="F164" i="3"/>
  <c r="H164" i="3" s="1"/>
  <c r="I164" i="3"/>
  <c r="E165" i="3" s="1"/>
  <c r="H176" i="2"/>
  <c r="I176" i="2" s="1"/>
  <c r="E177" i="2" s="1"/>
  <c r="G165" i="3" l="1"/>
  <c r="F165" i="3"/>
  <c r="G177" i="2"/>
  <c r="F177" i="2"/>
  <c r="H177" i="2" s="1"/>
  <c r="I177" i="2" s="1"/>
  <c r="E178" i="2" s="1"/>
  <c r="H165" i="3" l="1"/>
  <c r="I165" i="3" s="1"/>
  <c r="E166" i="3" s="1"/>
  <c r="F178" i="2"/>
  <c r="G178" i="2"/>
  <c r="G166" i="3" l="1"/>
  <c r="F166" i="3"/>
  <c r="H166" i="3" s="1"/>
  <c r="I166" i="3" s="1"/>
  <c r="E167" i="3" s="1"/>
  <c r="H178" i="2"/>
  <c r="I178" i="2" s="1"/>
  <c r="E179" i="2" s="1"/>
  <c r="G167" i="3" l="1"/>
  <c r="F167" i="3"/>
  <c r="G179" i="2"/>
  <c r="F179" i="2"/>
  <c r="H179" i="2" s="1"/>
  <c r="I179" i="2" s="1"/>
  <c r="E180" i="2" s="1"/>
  <c r="H167" i="3" l="1"/>
  <c r="I167" i="3" s="1"/>
  <c r="E168" i="3" s="1"/>
  <c r="F180" i="2"/>
  <c r="H180" i="2" s="1"/>
  <c r="I180" i="2"/>
  <c r="E181" i="2" s="1"/>
  <c r="G180" i="2"/>
  <c r="G168" i="3" l="1"/>
  <c r="F168" i="3"/>
  <c r="H168" i="3" s="1"/>
  <c r="I168" i="3" s="1"/>
  <c r="E169" i="3" s="1"/>
  <c r="G181" i="2"/>
  <c r="F181" i="2"/>
  <c r="H181" i="2" s="1"/>
  <c r="I181" i="2"/>
  <c r="E182" i="2" s="1"/>
  <c r="G169" i="3" l="1"/>
  <c r="F169" i="3"/>
  <c r="F182" i="2"/>
  <c r="H182" i="2" s="1"/>
  <c r="I182" i="2"/>
  <c r="E183" i="2" s="1"/>
  <c r="G182" i="2"/>
  <c r="H169" i="3" l="1"/>
  <c r="I169" i="3" s="1"/>
  <c r="E170" i="3" s="1"/>
  <c r="G183" i="2"/>
  <c r="F183" i="2"/>
  <c r="H183" i="2" s="1"/>
  <c r="I183" i="2" s="1"/>
  <c r="E184" i="2" s="1"/>
  <c r="G170" i="3" l="1"/>
  <c r="F170" i="3"/>
  <c r="H170" i="3" s="1"/>
  <c r="I170" i="3" s="1"/>
  <c r="E171" i="3" s="1"/>
  <c r="F184" i="2"/>
  <c r="H184" i="2" s="1"/>
  <c r="I184" i="2"/>
  <c r="E185" i="2" s="1"/>
  <c r="G184" i="2"/>
  <c r="G171" i="3" l="1"/>
  <c r="F171" i="3"/>
  <c r="G185" i="2"/>
  <c r="F185" i="2"/>
  <c r="H185" i="2" s="1"/>
  <c r="I185" i="2" s="1"/>
  <c r="E186" i="2" s="1"/>
  <c r="H171" i="3" l="1"/>
  <c r="I171" i="3" s="1"/>
  <c r="E172" i="3" s="1"/>
  <c r="F186" i="2"/>
  <c r="H186" i="2" s="1"/>
  <c r="I186" i="2"/>
  <c r="E187" i="2" s="1"/>
  <c r="G186" i="2"/>
  <c r="G172" i="3" l="1"/>
  <c r="F172" i="3"/>
  <c r="H172" i="3" s="1"/>
  <c r="I172" i="3" s="1"/>
  <c r="E173" i="3" s="1"/>
  <c r="G187" i="2"/>
  <c r="F187" i="2"/>
  <c r="H187" i="2" s="1"/>
  <c r="I187" i="2" s="1"/>
  <c r="E188" i="2" s="1"/>
  <c r="G173" i="3" l="1"/>
  <c r="F173" i="3"/>
  <c r="F188" i="2"/>
  <c r="G188" i="2"/>
  <c r="H173" i="3" l="1"/>
  <c r="I173" i="3" s="1"/>
  <c r="E174" i="3" s="1"/>
  <c r="H188" i="2"/>
  <c r="I188" i="2" s="1"/>
  <c r="E189" i="2" s="1"/>
  <c r="G174" i="3" l="1"/>
  <c r="F174" i="3"/>
  <c r="H174" i="3" s="1"/>
  <c r="I174" i="3" s="1"/>
  <c r="E175" i="3" s="1"/>
  <c r="G189" i="2"/>
  <c r="F189" i="2"/>
  <c r="H189" i="2" s="1"/>
  <c r="I189" i="2" s="1"/>
  <c r="E190" i="2" s="1"/>
  <c r="G175" i="3" l="1"/>
  <c r="F175" i="3"/>
  <c r="F190" i="2"/>
  <c r="G190" i="2"/>
  <c r="H175" i="3" l="1"/>
  <c r="I175" i="3" s="1"/>
  <c r="E176" i="3" s="1"/>
  <c r="H190" i="2"/>
  <c r="I190" i="2" s="1"/>
  <c r="E191" i="2" s="1"/>
  <c r="G176" i="3" l="1"/>
  <c r="F176" i="3"/>
  <c r="H176" i="3" s="1"/>
  <c r="I176" i="3" s="1"/>
  <c r="E177" i="3" s="1"/>
  <c r="G191" i="2"/>
  <c r="F191" i="2"/>
  <c r="H191" i="2" s="1"/>
  <c r="I191" i="2" s="1"/>
  <c r="E192" i="2" s="1"/>
  <c r="G177" i="3" l="1"/>
  <c r="F177" i="3"/>
  <c r="H177" i="3" s="1"/>
  <c r="I177" i="3" s="1"/>
  <c r="E178" i="3" s="1"/>
  <c r="F192" i="2"/>
  <c r="G192" i="2"/>
  <c r="G178" i="3" l="1"/>
  <c r="F178" i="3"/>
  <c r="H192" i="2"/>
  <c r="I192" i="2" s="1"/>
  <c r="E193" i="2" s="1"/>
  <c r="H178" i="3" l="1"/>
  <c r="I178" i="3" s="1"/>
  <c r="E179" i="3" s="1"/>
  <c r="G193" i="2"/>
  <c r="F193" i="2"/>
  <c r="H193" i="2" s="1"/>
  <c r="I193" i="2" s="1"/>
  <c r="E194" i="2" s="1"/>
  <c r="G179" i="3" l="1"/>
  <c r="F179" i="3"/>
  <c r="H179" i="3" s="1"/>
  <c r="I179" i="3" s="1"/>
  <c r="E180" i="3" s="1"/>
  <c r="F194" i="2"/>
  <c r="H194" i="2" s="1"/>
  <c r="I194" i="2" s="1"/>
  <c r="E195" i="2" s="1"/>
  <c r="G194" i="2"/>
  <c r="G180" i="3" l="1"/>
  <c r="F180" i="3"/>
  <c r="H180" i="3" s="1"/>
  <c r="I180" i="3"/>
  <c r="E181" i="3" s="1"/>
  <c r="G195" i="2"/>
  <c r="F195" i="2"/>
  <c r="H195" i="2" s="1"/>
  <c r="I195" i="2" s="1"/>
  <c r="E196" i="2" s="1"/>
  <c r="I181" i="3" l="1"/>
  <c r="E182" i="3" s="1"/>
  <c r="G181" i="3"/>
  <c r="F181" i="3"/>
  <c r="H181" i="3" s="1"/>
  <c r="F196" i="2"/>
  <c r="G196" i="2"/>
  <c r="G182" i="3" l="1"/>
  <c r="F182" i="3"/>
  <c r="H182" i="3" s="1"/>
  <c r="I182" i="3" s="1"/>
  <c r="E183" i="3" s="1"/>
  <c r="H196" i="2"/>
  <c r="I196" i="2" s="1"/>
  <c r="E197" i="2" s="1"/>
  <c r="G183" i="3" l="1"/>
  <c r="F183" i="3"/>
  <c r="G197" i="2"/>
  <c r="F197" i="2"/>
  <c r="H197" i="2" s="1"/>
  <c r="I197" i="2" s="1"/>
  <c r="E198" i="2" s="1"/>
  <c r="H183" i="3" l="1"/>
  <c r="I183" i="3" s="1"/>
  <c r="E184" i="3" s="1"/>
  <c r="G198" i="2"/>
  <c r="I198" i="2"/>
  <c r="E199" i="2" s="1"/>
  <c r="F198" i="2"/>
  <c r="H198" i="2" s="1"/>
  <c r="G184" i="3" l="1"/>
  <c r="F184" i="3"/>
  <c r="H184" i="3" s="1"/>
  <c r="I184" i="3" s="1"/>
  <c r="E185" i="3" s="1"/>
  <c r="G199" i="2"/>
  <c r="F199" i="2"/>
  <c r="G185" i="3" l="1"/>
  <c r="F185" i="3"/>
  <c r="H199" i="2"/>
  <c r="I199" i="2" s="1"/>
  <c r="E200" i="2" s="1"/>
  <c r="H185" i="3" l="1"/>
  <c r="I185" i="3" s="1"/>
  <c r="E186" i="3" s="1"/>
  <c r="G200" i="2"/>
  <c r="I200" i="2"/>
  <c r="E201" i="2" s="1"/>
  <c r="F200" i="2"/>
  <c r="H200" i="2" s="1"/>
  <c r="G186" i="3" l="1"/>
  <c r="F186" i="3"/>
  <c r="H186" i="3" s="1"/>
  <c r="I186" i="3" s="1"/>
  <c r="E187" i="3" s="1"/>
  <c r="G201" i="2"/>
  <c r="F201" i="2"/>
  <c r="H201" i="2" s="1"/>
  <c r="I201" i="2" s="1"/>
  <c r="E202" i="2" s="1"/>
  <c r="G187" i="3" l="1"/>
  <c r="F187" i="3"/>
  <c r="G202" i="2"/>
  <c r="F202" i="2"/>
  <c r="H202" i="2" s="1"/>
  <c r="I202" i="2" s="1"/>
  <c r="E203" i="2" s="1"/>
  <c r="H187" i="3" l="1"/>
  <c r="I187" i="3" s="1"/>
  <c r="E188" i="3" s="1"/>
  <c r="G203" i="2"/>
  <c r="F203" i="2"/>
  <c r="G188" i="3" l="1"/>
  <c r="F188" i="3"/>
  <c r="H188" i="3" s="1"/>
  <c r="I188" i="3" s="1"/>
  <c r="E189" i="3" s="1"/>
  <c r="H203" i="2"/>
  <c r="I203" i="2" s="1"/>
  <c r="E204" i="2" s="1"/>
  <c r="G189" i="3" l="1"/>
  <c r="F189" i="3"/>
  <c r="G204" i="2"/>
  <c r="I204" i="2"/>
  <c r="E205" i="2" s="1"/>
  <c r="F204" i="2"/>
  <c r="H204" i="2" s="1"/>
  <c r="H189" i="3" l="1"/>
  <c r="I189" i="3" s="1"/>
  <c r="E190" i="3" s="1"/>
  <c r="G205" i="2"/>
  <c r="F205" i="2"/>
  <c r="G190" i="3" l="1"/>
  <c r="F190" i="3"/>
  <c r="H190" i="3" s="1"/>
  <c r="I190" i="3" s="1"/>
  <c r="E191" i="3" s="1"/>
  <c r="H205" i="2"/>
  <c r="I205" i="2" s="1"/>
  <c r="E206" i="2" s="1"/>
  <c r="G191" i="3" l="1"/>
  <c r="F191" i="3"/>
  <c r="G206" i="2"/>
  <c r="I206" i="2"/>
  <c r="E207" i="2" s="1"/>
  <c r="F206" i="2"/>
  <c r="H206" i="2" s="1"/>
  <c r="H191" i="3" l="1"/>
  <c r="I191" i="3" s="1"/>
  <c r="E192" i="3" s="1"/>
  <c r="G207" i="2"/>
  <c r="F207" i="2"/>
  <c r="G192" i="3" l="1"/>
  <c r="F192" i="3"/>
  <c r="H192" i="3" s="1"/>
  <c r="I192" i="3" s="1"/>
  <c r="E193" i="3" s="1"/>
  <c r="H207" i="2"/>
  <c r="I207" i="2" s="1"/>
  <c r="E208" i="2" s="1"/>
  <c r="G193" i="3" l="1"/>
  <c r="F193" i="3"/>
  <c r="G208" i="2"/>
  <c r="F208" i="2"/>
  <c r="H208" i="2" s="1"/>
  <c r="I208" i="2" s="1"/>
  <c r="E209" i="2" s="1"/>
  <c r="H193" i="3" l="1"/>
  <c r="I193" i="3" s="1"/>
  <c r="E194" i="3" s="1"/>
  <c r="G209" i="2"/>
  <c r="F209" i="2"/>
  <c r="G194" i="3" l="1"/>
  <c r="F194" i="3"/>
  <c r="H194" i="3" s="1"/>
  <c r="I194" i="3" s="1"/>
  <c r="E195" i="3" s="1"/>
  <c r="H209" i="2"/>
  <c r="I209" i="2" s="1"/>
  <c r="E210" i="2" s="1"/>
  <c r="G195" i="3" l="1"/>
  <c r="F195" i="3"/>
  <c r="H195" i="3" s="1"/>
  <c r="I195" i="3" s="1"/>
  <c r="E196" i="3" s="1"/>
  <c r="G210" i="2"/>
  <c r="I210" i="2"/>
  <c r="E211" i="2" s="1"/>
  <c r="F210" i="2"/>
  <c r="H210" i="2" s="1"/>
  <c r="G196" i="3" l="1"/>
  <c r="F196" i="3"/>
  <c r="G211" i="2"/>
  <c r="F211" i="2"/>
  <c r="H196" i="3" l="1"/>
  <c r="I196" i="3" s="1"/>
  <c r="E197" i="3" s="1"/>
  <c r="H211" i="2"/>
  <c r="I211" i="2" s="1"/>
  <c r="E212" i="2" s="1"/>
  <c r="G197" i="3" l="1"/>
  <c r="F197" i="3"/>
  <c r="H197" i="3" s="1"/>
  <c r="I197" i="3" s="1"/>
  <c r="E198" i="3" s="1"/>
  <c r="G212" i="2"/>
  <c r="I212" i="2"/>
  <c r="E213" i="2" s="1"/>
  <c r="F212" i="2"/>
  <c r="H212" i="2" s="1"/>
  <c r="G198" i="3" l="1"/>
  <c r="F198" i="3"/>
  <c r="H198" i="3" s="1"/>
  <c r="I198" i="3"/>
  <c r="E199" i="3" s="1"/>
  <c r="G213" i="2"/>
  <c r="F213" i="2"/>
  <c r="I199" i="3" l="1"/>
  <c r="E200" i="3" s="1"/>
  <c r="G199" i="3"/>
  <c r="F199" i="3"/>
  <c r="H199" i="3" s="1"/>
  <c r="H213" i="2"/>
  <c r="I213" i="2" s="1"/>
  <c r="E214" i="2" s="1"/>
  <c r="G200" i="3" l="1"/>
  <c r="F200" i="3"/>
  <c r="H200" i="3" s="1"/>
  <c r="I200" i="3" s="1"/>
  <c r="E201" i="3" s="1"/>
  <c r="G214" i="2"/>
  <c r="F214" i="2"/>
  <c r="G201" i="3" l="1"/>
  <c r="F201" i="3"/>
  <c r="H214" i="2"/>
  <c r="I214" i="2" s="1"/>
  <c r="E215" i="2" s="1"/>
  <c r="H201" i="3" l="1"/>
  <c r="I201" i="3" s="1"/>
  <c r="E202" i="3" s="1"/>
  <c r="I215" i="2"/>
  <c r="E216" i="2" s="1"/>
  <c r="G215" i="2"/>
  <c r="F215" i="2"/>
  <c r="H215" i="2" s="1"/>
  <c r="G202" i="3" l="1"/>
  <c r="F202" i="3"/>
  <c r="H202" i="3" s="1"/>
  <c r="I202" i="3" s="1"/>
  <c r="E203" i="3" s="1"/>
  <c r="G216" i="2"/>
  <c r="F216" i="2"/>
  <c r="G203" i="3" l="1"/>
  <c r="F203" i="3"/>
  <c r="H216" i="2"/>
  <c r="I216" i="2" s="1"/>
  <c r="E217" i="2" s="1"/>
  <c r="H203" i="3" l="1"/>
  <c r="I203" i="3" s="1"/>
  <c r="E204" i="3" s="1"/>
  <c r="G217" i="2"/>
  <c r="F217" i="2"/>
  <c r="G204" i="3" l="1"/>
  <c r="F204" i="3"/>
  <c r="H204" i="3" s="1"/>
  <c r="I204" i="3" s="1"/>
  <c r="E205" i="3" s="1"/>
  <c r="H217" i="2"/>
  <c r="I217" i="2" s="1"/>
  <c r="E218" i="2" s="1"/>
  <c r="G205" i="3" l="1"/>
  <c r="F205" i="3"/>
  <c r="G218" i="2"/>
  <c r="F218" i="2"/>
  <c r="H218" i="2" s="1"/>
  <c r="I218" i="2" s="1"/>
  <c r="E219" i="2" s="1"/>
  <c r="H205" i="3" l="1"/>
  <c r="I205" i="3" s="1"/>
  <c r="E206" i="3" s="1"/>
  <c r="I219" i="2"/>
  <c r="E220" i="2" s="1"/>
  <c r="G219" i="2"/>
  <c r="F219" i="2"/>
  <c r="H219" i="2" s="1"/>
  <c r="G206" i="3" l="1"/>
  <c r="F206" i="3"/>
  <c r="H206" i="3" s="1"/>
  <c r="I206" i="3" s="1"/>
  <c r="E207" i="3" s="1"/>
  <c r="G220" i="2"/>
  <c r="F220" i="2"/>
  <c r="G207" i="3" l="1"/>
  <c r="F207" i="3"/>
  <c r="H220" i="2"/>
  <c r="I220" i="2" s="1"/>
  <c r="E221" i="2" s="1"/>
  <c r="H207" i="3" l="1"/>
  <c r="I207" i="3" s="1"/>
  <c r="E208" i="3" s="1"/>
  <c r="G221" i="2"/>
  <c r="F221" i="2"/>
  <c r="H221" i="2" s="1"/>
  <c r="I221" i="2" s="1"/>
  <c r="E222" i="2" s="1"/>
  <c r="G208" i="3" l="1"/>
  <c r="F208" i="3"/>
  <c r="H208" i="3" s="1"/>
  <c r="I208" i="3" s="1"/>
  <c r="E209" i="3" s="1"/>
  <c r="G222" i="2"/>
  <c r="F222" i="2"/>
  <c r="F209" i="3" l="1"/>
  <c r="G209" i="3"/>
  <c r="H222" i="2"/>
  <c r="I222" i="2" s="1"/>
  <c r="E223" i="2" s="1"/>
  <c r="H209" i="3" l="1"/>
  <c r="I209" i="3" s="1"/>
  <c r="E210" i="3" s="1"/>
  <c r="G223" i="2"/>
  <c r="F223" i="2"/>
  <c r="F210" i="3" l="1"/>
  <c r="H210" i="3" s="1"/>
  <c r="I210" i="3"/>
  <c r="E211" i="3" s="1"/>
  <c r="G210" i="3"/>
  <c r="H223" i="2"/>
  <c r="I223" i="2" s="1"/>
  <c r="E224" i="2" s="1"/>
  <c r="F211" i="3" l="1"/>
  <c r="G211" i="3"/>
  <c r="G224" i="2"/>
  <c r="F224" i="2"/>
  <c r="H224" i="2" s="1"/>
  <c r="I224" i="2" s="1"/>
  <c r="E225" i="2" s="1"/>
  <c r="H211" i="3" l="1"/>
  <c r="I211" i="3" s="1"/>
  <c r="E212" i="3" s="1"/>
  <c r="G225" i="2"/>
  <c r="F225" i="2"/>
  <c r="F212" i="3" l="1"/>
  <c r="H212" i="3" s="1"/>
  <c r="I212" i="3"/>
  <c r="E213" i="3" s="1"/>
  <c r="G212" i="3"/>
  <c r="H225" i="2"/>
  <c r="I225" i="2" s="1"/>
  <c r="E226" i="2" s="1"/>
  <c r="F213" i="3" l="1"/>
  <c r="H213" i="3" s="1"/>
  <c r="I213" i="3"/>
  <c r="E214" i="3" s="1"/>
  <c r="G213" i="3"/>
  <c r="G226" i="2"/>
  <c r="F226" i="2"/>
  <c r="H226" i="2" s="1"/>
  <c r="I226" i="2" s="1"/>
  <c r="E227" i="2" s="1"/>
  <c r="G214" i="3" l="1"/>
  <c r="F214" i="3"/>
  <c r="H214" i="3" s="1"/>
  <c r="I214" i="3" s="1"/>
  <c r="E215" i="3" s="1"/>
  <c r="G227" i="2"/>
  <c r="F227" i="2"/>
  <c r="F215" i="3" l="1"/>
  <c r="G215" i="3"/>
  <c r="H227" i="2"/>
  <c r="I227" i="2" s="1"/>
  <c r="E228" i="2" s="1"/>
  <c r="H215" i="3" l="1"/>
  <c r="I215" i="3" s="1"/>
  <c r="E216" i="3" s="1"/>
  <c r="G228" i="2"/>
  <c r="F228" i="2"/>
  <c r="H228" i="2" s="1"/>
  <c r="I228" i="2" s="1"/>
  <c r="E229" i="2" s="1"/>
  <c r="G216" i="3" l="1"/>
  <c r="F216" i="3"/>
  <c r="H216" i="3" s="1"/>
  <c r="I216" i="3" s="1"/>
  <c r="E217" i="3" s="1"/>
  <c r="G229" i="2"/>
  <c r="F229" i="2"/>
  <c r="F217" i="3" l="1"/>
  <c r="H217" i="3" s="1"/>
  <c r="I217" i="3" s="1"/>
  <c r="E218" i="3" s="1"/>
  <c r="G217" i="3"/>
  <c r="H229" i="2"/>
  <c r="I229" i="2" s="1"/>
  <c r="E230" i="2" s="1"/>
  <c r="G218" i="3" l="1"/>
  <c r="F218" i="3"/>
  <c r="G230" i="2"/>
  <c r="F230" i="2"/>
  <c r="H230" i="2" s="1"/>
  <c r="I230" i="2" s="1"/>
  <c r="E231" i="2" s="1"/>
  <c r="H218" i="3" l="1"/>
  <c r="I218" i="3" s="1"/>
  <c r="E219" i="3" s="1"/>
  <c r="G231" i="2"/>
  <c r="F231" i="2"/>
  <c r="F219" i="3" l="1"/>
  <c r="G219" i="3"/>
  <c r="H231" i="2"/>
  <c r="I231" i="2" s="1"/>
  <c r="E232" i="2" s="1"/>
  <c r="H219" i="3" l="1"/>
  <c r="I219" i="3" s="1"/>
  <c r="E220" i="3" s="1"/>
  <c r="G232" i="2"/>
  <c r="F232" i="2"/>
  <c r="H232" i="2" s="1"/>
  <c r="I232" i="2"/>
  <c r="E233" i="2" s="1"/>
  <c r="F220" i="3" l="1"/>
  <c r="H220" i="3" s="1"/>
  <c r="I220" i="3"/>
  <c r="E221" i="3" s="1"/>
  <c r="G220" i="3"/>
  <c r="G233" i="2"/>
  <c r="F233" i="2"/>
  <c r="F221" i="3" l="1"/>
  <c r="H221" i="3" s="1"/>
  <c r="I221" i="3"/>
  <c r="E222" i="3" s="1"/>
  <c r="G221" i="3"/>
  <c r="H233" i="2"/>
  <c r="I233" i="2" s="1"/>
  <c r="E234" i="2" s="1"/>
  <c r="G222" i="3" l="1"/>
  <c r="F222" i="3"/>
  <c r="G234" i="2"/>
  <c r="F234" i="2"/>
  <c r="H222" i="3" l="1"/>
  <c r="I222" i="3" s="1"/>
  <c r="E223" i="3" s="1"/>
  <c r="H234" i="2"/>
  <c r="I234" i="2" s="1"/>
  <c r="E235" i="2" s="1"/>
  <c r="F223" i="3" l="1"/>
  <c r="G223" i="3"/>
  <c r="G235" i="2"/>
  <c r="F235" i="2"/>
  <c r="H235" i="2" s="1"/>
  <c r="I235" i="2" s="1"/>
  <c r="E236" i="2" s="1"/>
  <c r="H223" i="3" l="1"/>
  <c r="I223" i="3" s="1"/>
  <c r="E224" i="3" s="1"/>
  <c r="G236" i="2"/>
  <c r="F236" i="2"/>
  <c r="G224" i="3" l="1"/>
  <c r="F224" i="3"/>
  <c r="H236" i="2"/>
  <c r="I236" i="2" s="1"/>
  <c r="E237" i="2" s="1"/>
  <c r="H224" i="3" l="1"/>
  <c r="I224" i="3" s="1"/>
  <c r="E225" i="3" s="1"/>
  <c r="G237" i="2"/>
  <c r="F237" i="2"/>
  <c r="F225" i="3" l="1"/>
  <c r="G225" i="3"/>
  <c r="H237" i="2"/>
  <c r="I237" i="2" s="1"/>
  <c r="E238" i="2" s="1"/>
  <c r="H225" i="3" l="1"/>
  <c r="I225" i="3" s="1"/>
  <c r="E226" i="3" s="1"/>
  <c r="G238" i="2"/>
  <c r="F238" i="2"/>
  <c r="H238" i="2" s="1"/>
  <c r="I238" i="2" s="1"/>
  <c r="E239" i="2" s="1"/>
  <c r="G226" i="3" l="1"/>
  <c r="F226" i="3"/>
  <c r="H226" i="3" s="1"/>
  <c r="I226" i="3" s="1"/>
  <c r="E227" i="3" s="1"/>
  <c r="G239" i="2"/>
  <c r="F239" i="2"/>
  <c r="F227" i="3" l="1"/>
  <c r="G227" i="3"/>
  <c r="H239" i="2"/>
  <c r="I239" i="2" s="1"/>
  <c r="E240" i="2" s="1"/>
  <c r="H227" i="3" l="1"/>
  <c r="I227" i="3" s="1"/>
  <c r="E228" i="3" s="1"/>
  <c r="G240" i="2"/>
  <c r="F240" i="2"/>
  <c r="H240" i="2" s="1"/>
  <c r="I240" i="2" s="1"/>
  <c r="E241" i="2" s="1"/>
  <c r="F228" i="3" l="1"/>
  <c r="H228" i="3" s="1"/>
  <c r="I228" i="3"/>
  <c r="E229" i="3" s="1"/>
  <c r="G228" i="3"/>
  <c r="G241" i="2"/>
  <c r="F241" i="2"/>
  <c r="F229" i="3" l="1"/>
  <c r="H229" i="3" s="1"/>
  <c r="I229" i="3"/>
  <c r="E230" i="3" s="1"/>
  <c r="G229" i="3"/>
  <c r="H241" i="2"/>
  <c r="I241" i="2" s="1"/>
  <c r="E242" i="2" s="1"/>
  <c r="G230" i="3" l="1"/>
  <c r="F230" i="3"/>
  <c r="G242" i="2"/>
  <c r="F242" i="2"/>
  <c r="H242" i="2" s="1"/>
  <c r="I242" i="2" s="1"/>
  <c r="E243" i="2" s="1"/>
  <c r="H230" i="3" l="1"/>
  <c r="I230" i="3" s="1"/>
  <c r="E231" i="3" s="1"/>
  <c r="G243" i="2"/>
  <c r="F243" i="2"/>
  <c r="F231" i="3" l="1"/>
  <c r="H231" i="3" s="1"/>
  <c r="I231" i="3"/>
  <c r="E232" i="3" s="1"/>
  <c r="G231" i="3"/>
  <c r="H243" i="2"/>
  <c r="I243" i="2" s="1"/>
  <c r="E244" i="2" s="1"/>
  <c r="G232" i="3" l="1"/>
  <c r="F232" i="3"/>
  <c r="H232" i="3" s="1"/>
  <c r="I232" i="3" s="1"/>
  <c r="E233" i="3" s="1"/>
  <c r="G244" i="2"/>
  <c r="F244" i="2"/>
  <c r="H244" i="2" s="1"/>
  <c r="I244" i="2" s="1"/>
  <c r="E245" i="2" s="1"/>
  <c r="F233" i="3" l="1"/>
  <c r="H233" i="3" s="1"/>
  <c r="G233" i="3"/>
  <c r="I233" i="3"/>
  <c r="E234" i="3" s="1"/>
  <c r="G245" i="2"/>
  <c r="F245" i="2"/>
  <c r="G234" i="3" l="1"/>
  <c r="F234" i="3"/>
  <c r="H245" i="2"/>
  <c r="I245" i="2" s="1"/>
  <c r="E246" i="2" s="1"/>
  <c r="H234" i="3" l="1"/>
  <c r="I234" i="3" s="1"/>
  <c r="E235" i="3" s="1"/>
  <c r="G246" i="2"/>
  <c r="F246" i="2"/>
  <c r="H246" i="2" s="1"/>
  <c r="I246" i="2" s="1"/>
  <c r="E247" i="2" s="1"/>
  <c r="F235" i="3" l="1"/>
  <c r="H235" i="3" s="1"/>
  <c r="I235" i="3" s="1"/>
  <c r="E236" i="3" s="1"/>
  <c r="G235" i="3"/>
  <c r="G247" i="2"/>
  <c r="F247" i="2"/>
  <c r="H247" i="2" s="1"/>
  <c r="I247" i="2" s="1"/>
  <c r="E248" i="2" s="1"/>
  <c r="F236" i="3" l="1"/>
  <c r="H236" i="3" s="1"/>
  <c r="I236" i="3" s="1"/>
  <c r="E237" i="3" s="1"/>
  <c r="G236" i="3"/>
  <c r="G248" i="2"/>
  <c r="F248" i="2"/>
  <c r="F237" i="3" l="1"/>
  <c r="H237" i="3" s="1"/>
  <c r="I237" i="3"/>
  <c r="E238" i="3" s="1"/>
  <c r="G237" i="3"/>
  <c r="H248" i="2"/>
  <c r="I248" i="2" s="1"/>
  <c r="E249" i="2" s="1"/>
  <c r="G238" i="3" l="1"/>
  <c r="F238" i="3"/>
  <c r="G249" i="2"/>
  <c r="F249" i="2"/>
  <c r="H249" i="2" s="1"/>
  <c r="I249" i="2" s="1"/>
  <c r="E250" i="2" s="1"/>
  <c r="H238" i="3" l="1"/>
  <c r="I238" i="3" s="1"/>
  <c r="E239" i="3" s="1"/>
  <c r="G250" i="2"/>
  <c r="F250" i="2"/>
  <c r="H250" i="2" s="1"/>
  <c r="I250" i="2"/>
  <c r="E251" i="2" s="1"/>
  <c r="F239" i="3" l="1"/>
  <c r="H239" i="3" s="1"/>
  <c r="I239" i="3" s="1"/>
  <c r="E240" i="3" s="1"/>
  <c r="G239" i="3"/>
  <c r="G251" i="2"/>
  <c r="F251" i="2"/>
  <c r="G240" i="3" l="1"/>
  <c r="F240" i="3"/>
  <c r="H251" i="2"/>
  <c r="I251" i="2" s="1"/>
  <c r="E252" i="2" s="1"/>
  <c r="H240" i="3" l="1"/>
  <c r="I240" i="3" s="1"/>
  <c r="E241" i="3" s="1"/>
  <c r="G252" i="2"/>
  <c r="F252" i="2"/>
  <c r="H252" i="2" s="1"/>
  <c r="I252" i="2" s="1"/>
  <c r="E253" i="2" s="1"/>
  <c r="F241" i="3" l="1"/>
  <c r="G241" i="3"/>
  <c r="G253" i="2"/>
  <c r="F253" i="2"/>
  <c r="H241" i="3" l="1"/>
  <c r="I241" i="3" s="1"/>
  <c r="E242" i="3" s="1"/>
  <c r="H253" i="2"/>
  <c r="I253" i="2" s="1"/>
  <c r="E254" i="2" s="1"/>
  <c r="G242" i="3" l="1"/>
  <c r="F242" i="3"/>
  <c r="H242" i="3" s="1"/>
  <c r="I242" i="3" s="1"/>
  <c r="E243" i="3" s="1"/>
  <c r="G254" i="2"/>
  <c r="F254" i="2"/>
  <c r="H254" i="2" s="1"/>
  <c r="I254" i="2" s="1"/>
  <c r="E255" i="2" s="1"/>
  <c r="F243" i="3" l="1"/>
  <c r="G243" i="3"/>
  <c r="G255" i="2"/>
  <c r="F255" i="2"/>
  <c r="H243" i="3" l="1"/>
  <c r="I243" i="3" s="1"/>
  <c r="E244" i="3" s="1"/>
  <c r="H255" i="2"/>
  <c r="I255" i="2" s="1"/>
  <c r="E256" i="2" s="1"/>
  <c r="F244" i="3" l="1"/>
  <c r="H244" i="3" s="1"/>
  <c r="I244" i="3"/>
  <c r="E245" i="3" s="1"/>
  <c r="G244" i="3"/>
  <c r="G256" i="2"/>
  <c r="F256" i="2"/>
  <c r="H256" i="2" s="1"/>
  <c r="I256" i="2" s="1"/>
  <c r="E257" i="2" s="1"/>
  <c r="F245" i="3" l="1"/>
  <c r="H245" i="3" s="1"/>
  <c r="I245" i="3"/>
  <c r="E246" i="3" s="1"/>
  <c r="G245" i="3"/>
  <c r="G257" i="2"/>
  <c r="F257" i="2"/>
  <c r="G246" i="3" l="1"/>
  <c r="F246" i="3"/>
  <c r="H257" i="2"/>
  <c r="I257" i="2" s="1"/>
  <c r="E258" i="2" s="1"/>
  <c r="H246" i="3" l="1"/>
  <c r="I246" i="3" s="1"/>
  <c r="E247" i="3" s="1"/>
  <c r="G258" i="2"/>
  <c r="F258" i="2"/>
  <c r="F247" i="3" l="1"/>
  <c r="H247" i="3" s="1"/>
  <c r="I247" i="3" s="1"/>
  <c r="E248" i="3" s="1"/>
  <c r="G247" i="3"/>
  <c r="H258" i="2"/>
  <c r="I258" i="2" s="1"/>
  <c r="E259" i="2" s="1"/>
  <c r="G248" i="3" l="1"/>
  <c r="F248" i="3"/>
  <c r="G259" i="2"/>
  <c r="F259" i="2"/>
  <c r="H248" i="3" l="1"/>
  <c r="I248" i="3" s="1"/>
  <c r="E249" i="3" s="1"/>
  <c r="H259" i="2"/>
  <c r="I259" i="2" s="1"/>
  <c r="E260" i="2" s="1"/>
  <c r="F249" i="3" l="1"/>
  <c r="G249" i="3"/>
  <c r="G260" i="2"/>
  <c r="F260" i="2"/>
  <c r="H260" i="2" s="1"/>
  <c r="I260" i="2" s="1"/>
  <c r="E261" i="2" s="1"/>
  <c r="H249" i="3" l="1"/>
  <c r="I249" i="3" s="1"/>
  <c r="E250" i="3" s="1"/>
  <c r="G261" i="2"/>
  <c r="F261" i="2"/>
  <c r="G250" i="3" l="1"/>
  <c r="F250" i="3"/>
  <c r="H250" i="3" s="1"/>
  <c r="I250" i="3" s="1"/>
  <c r="E251" i="3" s="1"/>
  <c r="H261" i="2"/>
  <c r="I261" i="2" s="1"/>
  <c r="E262" i="2" s="1"/>
  <c r="F251" i="3" l="1"/>
  <c r="G251" i="3"/>
  <c r="G262" i="2"/>
  <c r="F262" i="2"/>
  <c r="H251" i="3" l="1"/>
  <c r="I251" i="3" s="1"/>
  <c r="E252" i="3" s="1"/>
  <c r="H262" i="2"/>
  <c r="I262" i="2" s="1"/>
  <c r="E263" i="2" s="1"/>
  <c r="F252" i="3" l="1"/>
  <c r="H252" i="3" s="1"/>
  <c r="I252" i="3" s="1"/>
  <c r="E253" i="3" s="1"/>
  <c r="G252" i="3"/>
  <c r="G263" i="2"/>
  <c r="F263" i="2"/>
  <c r="F253" i="3" l="1"/>
  <c r="H253" i="3" s="1"/>
  <c r="I253" i="3" s="1"/>
  <c r="E254" i="3" s="1"/>
  <c r="G253" i="3"/>
  <c r="H263" i="2"/>
  <c r="I263" i="2" s="1"/>
  <c r="E264" i="2" s="1"/>
  <c r="G254" i="3" l="1"/>
  <c r="F254" i="3"/>
  <c r="H254" i="3" s="1"/>
  <c r="I254" i="3" s="1"/>
  <c r="E255" i="3" s="1"/>
  <c r="G264" i="2"/>
  <c r="F264" i="2"/>
  <c r="F255" i="3" l="1"/>
  <c r="G255" i="3"/>
  <c r="H264" i="2"/>
  <c r="I264" i="2" s="1"/>
  <c r="E265" i="2" s="1"/>
  <c r="H255" i="3" l="1"/>
  <c r="I255" i="3" s="1"/>
  <c r="E256" i="3" s="1"/>
  <c r="I265" i="2"/>
  <c r="E266" i="2" s="1"/>
  <c r="G265" i="2"/>
  <c r="F265" i="2"/>
  <c r="H265" i="2" s="1"/>
  <c r="G256" i="3" l="1"/>
  <c r="F256" i="3"/>
  <c r="G266" i="2"/>
  <c r="F266" i="2"/>
  <c r="H266" i="2" s="1"/>
  <c r="I266" i="2" s="1"/>
  <c r="E267" i="2" s="1"/>
  <c r="H256" i="3" l="1"/>
  <c r="I256" i="3" s="1"/>
  <c r="E257" i="3" s="1"/>
  <c r="G267" i="2"/>
  <c r="F267" i="2"/>
  <c r="F257" i="3" l="1"/>
  <c r="G257" i="3"/>
  <c r="H267" i="2"/>
  <c r="I267" i="2" s="1"/>
  <c r="E268" i="2" s="1"/>
  <c r="H257" i="3" l="1"/>
  <c r="I257" i="3" s="1"/>
  <c r="E258" i="3" s="1"/>
  <c r="G268" i="2"/>
  <c r="F268" i="2"/>
  <c r="G258" i="3" l="1"/>
  <c r="F258" i="3"/>
  <c r="H258" i="3" s="1"/>
  <c r="I258" i="3" s="1"/>
  <c r="E259" i="3" s="1"/>
  <c r="H268" i="2"/>
  <c r="I268" i="2" s="1"/>
  <c r="E269" i="2" s="1"/>
  <c r="F259" i="3" l="1"/>
  <c r="G259" i="3"/>
  <c r="G269" i="2"/>
  <c r="F269" i="2"/>
  <c r="H259" i="3" l="1"/>
  <c r="I259" i="3" s="1"/>
  <c r="E260" i="3" s="1"/>
  <c r="H269" i="2"/>
  <c r="I269" i="2" s="1"/>
  <c r="E270" i="2" s="1"/>
  <c r="F260" i="3" l="1"/>
  <c r="H260" i="3" s="1"/>
  <c r="I260" i="3"/>
  <c r="E261" i="3" s="1"/>
  <c r="G260" i="3"/>
  <c r="G270" i="2"/>
  <c r="F270" i="2"/>
  <c r="F261" i="3" l="1"/>
  <c r="H261" i="3" s="1"/>
  <c r="I261" i="3" s="1"/>
  <c r="E262" i="3" s="1"/>
  <c r="G261" i="3"/>
  <c r="H270" i="2"/>
  <c r="I270" i="2" s="1"/>
  <c r="E271" i="2" s="1"/>
  <c r="G262" i="3" l="1"/>
  <c r="F262" i="3"/>
  <c r="G271" i="2"/>
  <c r="F271" i="2"/>
  <c r="H262" i="3" l="1"/>
  <c r="I262" i="3" s="1"/>
  <c r="E263" i="3" s="1"/>
  <c r="H271" i="2"/>
  <c r="I271" i="2" s="1"/>
  <c r="E272" i="2" s="1"/>
  <c r="F263" i="3" l="1"/>
  <c r="H263" i="3" s="1"/>
  <c r="I263" i="3" s="1"/>
  <c r="E264" i="3" s="1"/>
  <c r="G263" i="3"/>
  <c r="G272" i="2"/>
  <c r="F272" i="2"/>
  <c r="H272" i="2" s="1"/>
  <c r="I272" i="2" s="1"/>
  <c r="E273" i="2" s="1"/>
  <c r="G264" i="3" l="1"/>
  <c r="F264" i="3"/>
  <c r="G273" i="2"/>
  <c r="F273" i="2"/>
  <c r="H273" i="2" s="1"/>
  <c r="I273" i="2" s="1"/>
  <c r="E274" i="2" s="1"/>
  <c r="H264" i="3" l="1"/>
  <c r="I264" i="3" s="1"/>
  <c r="E265" i="3" s="1"/>
  <c r="G274" i="2"/>
  <c r="I274" i="2"/>
  <c r="E275" i="2" s="1"/>
  <c r="F274" i="2"/>
  <c r="H274" i="2" s="1"/>
  <c r="F265" i="3" l="1"/>
  <c r="G265" i="3"/>
  <c r="G275" i="2"/>
  <c r="F275" i="2"/>
  <c r="H265" i="3" l="1"/>
  <c r="I265" i="3" s="1"/>
  <c r="E266" i="3" s="1"/>
  <c r="H275" i="2"/>
  <c r="I275" i="2" s="1"/>
  <c r="E276" i="2" s="1"/>
  <c r="G266" i="3" l="1"/>
  <c r="F266" i="3"/>
  <c r="H266" i="3" s="1"/>
  <c r="I266" i="3" s="1"/>
  <c r="E267" i="3" s="1"/>
  <c r="G276" i="2"/>
  <c r="F276" i="2"/>
  <c r="H276" i="2" s="1"/>
  <c r="I276" i="2" s="1"/>
  <c r="E277" i="2" s="1"/>
  <c r="F267" i="3" l="1"/>
  <c r="G267" i="3"/>
  <c r="G277" i="2"/>
  <c r="F277" i="2"/>
  <c r="H267" i="3" l="1"/>
  <c r="I267" i="3" s="1"/>
  <c r="E268" i="3" s="1"/>
  <c r="H277" i="2"/>
  <c r="I277" i="2" s="1"/>
  <c r="E278" i="2" s="1"/>
  <c r="G268" i="3" l="1"/>
  <c r="F268" i="3"/>
  <c r="G278" i="2"/>
  <c r="F278" i="2"/>
  <c r="H278" i="2" s="1"/>
  <c r="I278" i="2" s="1"/>
  <c r="E279" i="2" s="1"/>
  <c r="H268" i="3" l="1"/>
  <c r="I268" i="3" s="1"/>
  <c r="E269" i="3" s="1"/>
  <c r="G279" i="2"/>
  <c r="F279" i="2"/>
  <c r="G269" i="3" l="1"/>
  <c r="F269" i="3"/>
  <c r="H269" i="3" s="1"/>
  <c r="I269" i="3" s="1"/>
  <c r="E270" i="3" s="1"/>
  <c r="H279" i="2"/>
  <c r="I279" i="2" s="1"/>
  <c r="E280" i="2" s="1"/>
  <c r="G270" i="3" l="1"/>
  <c r="F270" i="3"/>
  <c r="G280" i="2"/>
  <c r="F280" i="2"/>
  <c r="H270" i="3" l="1"/>
  <c r="I270" i="3" s="1"/>
  <c r="E271" i="3" s="1"/>
  <c r="H280" i="2"/>
  <c r="I280" i="2" s="1"/>
  <c r="E281" i="2" s="1"/>
  <c r="G271" i="3" l="1"/>
  <c r="F271" i="3"/>
  <c r="I281" i="2"/>
  <c r="E282" i="2" s="1"/>
  <c r="G281" i="2"/>
  <c r="F281" i="2"/>
  <c r="H281" i="2" s="1"/>
  <c r="H271" i="3" l="1"/>
  <c r="I271" i="3" s="1"/>
  <c r="E272" i="3" s="1"/>
  <c r="G282" i="2"/>
  <c r="F282" i="2"/>
  <c r="F272" i="3" l="1"/>
  <c r="H272" i="3" s="1"/>
  <c r="I272" i="3" s="1"/>
  <c r="E273" i="3" s="1"/>
  <c r="G272" i="3"/>
  <c r="H282" i="2"/>
  <c r="I282" i="2" s="1"/>
  <c r="E283" i="2" s="1"/>
  <c r="G273" i="3" l="1"/>
  <c r="F273" i="3"/>
  <c r="H273" i="3" s="1"/>
  <c r="I273" i="3" s="1"/>
  <c r="E274" i="3" s="1"/>
  <c r="G283" i="2"/>
  <c r="F283" i="2"/>
  <c r="H283" i="2" s="1"/>
  <c r="I283" i="2" s="1"/>
  <c r="E284" i="2" s="1"/>
  <c r="F274" i="3" l="1"/>
  <c r="H274" i="3" s="1"/>
  <c r="I274" i="3"/>
  <c r="E275" i="3" s="1"/>
  <c r="G274" i="3"/>
  <c r="G284" i="2"/>
  <c r="F284" i="2"/>
  <c r="H284" i="2" s="1"/>
  <c r="I284" i="2" s="1"/>
  <c r="E285" i="2" s="1"/>
  <c r="G275" i="3" l="1"/>
  <c r="F275" i="3"/>
  <c r="H275" i="3" s="1"/>
  <c r="I275" i="3" s="1"/>
  <c r="E276" i="3" s="1"/>
  <c r="G285" i="2"/>
  <c r="F285" i="2"/>
  <c r="H285" i="2" s="1"/>
  <c r="I285" i="2" s="1"/>
  <c r="E286" i="2" s="1"/>
  <c r="F276" i="3" l="1"/>
  <c r="H276" i="3" s="1"/>
  <c r="I276" i="3" s="1"/>
  <c r="E277" i="3" s="1"/>
  <c r="G276" i="3"/>
  <c r="G286" i="2"/>
  <c r="F286" i="2"/>
  <c r="H286" i="2" s="1"/>
  <c r="I286" i="2" s="1"/>
  <c r="E287" i="2" s="1"/>
  <c r="G277" i="3" l="1"/>
  <c r="F277" i="3"/>
  <c r="H277" i="3" s="1"/>
  <c r="I277" i="3" s="1"/>
  <c r="E278" i="3" s="1"/>
  <c r="G287" i="2"/>
  <c r="F287" i="2"/>
  <c r="F278" i="3" l="1"/>
  <c r="H278" i="3" s="1"/>
  <c r="I278" i="3" s="1"/>
  <c r="E279" i="3" s="1"/>
  <c r="G278" i="3"/>
  <c r="H287" i="2"/>
  <c r="I287" i="2" s="1"/>
  <c r="E288" i="2" s="1"/>
  <c r="G279" i="3" l="1"/>
  <c r="I279" i="3"/>
  <c r="E280" i="3" s="1"/>
  <c r="F279" i="3"/>
  <c r="H279" i="3" s="1"/>
  <c r="G288" i="2"/>
  <c r="F288" i="2"/>
  <c r="G280" i="3" l="1"/>
  <c r="F280" i="3"/>
  <c r="H280" i="3" s="1"/>
  <c r="I280" i="3" s="1"/>
  <c r="E281" i="3" s="1"/>
  <c r="H288" i="2"/>
  <c r="I288" i="2" s="1"/>
  <c r="E289" i="2" s="1"/>
  <c r="G281" i="3" l="1"/>
  <c r="F281" i="3"/>
  <c r="H281" i="3" s="1"/>
  <c r="I281" i="3" s="1"/>
  <c r="E282" i="3" s="1"/>
  <c r="G289" i="2"/>
  <c r="F289" i="2"/>
  <c r="H289" i="2" s="1"/>
  <c r="I289" i="2" s="1"/>
  <c r="E290" i="2" s="1"/>
  <c r="G282" i="3" l="1"/>
  <c r="F282" i="3"/>
  <c r="G290" i="2"/>
  <c r="F290" i="2"/>
  <c r="H282" i="3" l="1"/>
  <c r="I282" i="3" s="1"/>
  <c r="E283" i="3" s="1"/>
  <c r="H290" i="2"/>
  <c r="I290" i="2" s="1"/>
  <c r="E291" i="2" s="1"/>
  <c r="G283" i="3" l="1"/>
  <c r="F283" i="3"/>
  <c r="H283" i="3" s="1"/>
  <c r="I283" i="3" s="1"/>
  <c r="E284" i="3" s="1"/>
  <c r="G291" i="2"/>
  <c r="F291" i="2"/>
  <c r="H291" i="2" s="1"/>
  <c r="I291" i="2" s="1"/>
  <c r="E292" i="2" s="1"/>
  <c r="F284" i="3" l="1"/>
  <c r="H284" i="3" s="1"/>
  <c r="I284" i="3" s="1"/>
  <c r="E285" i="3" s="1"/>
  <c r="G284" i="3"/>
  <c r="F292" i="2"/>
  <c r="H292" i="2" s="1"/>
  <c r="I292" i="2" s="1"/>
  <c r="E293" i="2" s="1"/>
  <c r="G292" i="2"/>
  <c r="G285" i="3" l="1"/>
  <c r="F285" i="3"/>
  <c r="G293" i="2"/>
  <c r="F293" i="2"/>
  <c r="H285" i="3" l="1"/>
  <c r="I285" i="3" s="1"/>
  <c r="E286" i="3" s="1"/>
  <c r="H293" i="2"/>
  <c r="I293" i="2" s="1"/>
  <c r="E294" i="2" s="1"/>
  <c r="G286" i="3" l="1"/>
  <c r="F286" i="3"/>
  <c r="G294" i="2"/>
  <c r="F294" i="2"/>
  <c r="H286" i="3" l="1"/>
  <c r="I286" i="3" s="1"/>
  <c r="E287" i="3" s="1"/>
  <c r="H294" i="2"/>
  <c r="I294" i="2" s="1"/>
  <c r="E295" i="2" s="1"/>
  <c r="G287" i="3" l="1"/>
  <c r="I287" i="3"/>
  <c r="E288" i="3" s="1"/>
  <c r="F287" i="3"/>
  <c r="H287" i="3" s="1"/>
  <c r="G295" i="2"/>
  <c r="F295" i="2"/>
  <c r="H295" i="2" s="1"/>
  <c r="I295" i="2" s="1"/>
  <c r="E296" i="2" s="1"/>
  <c r="G288" i="3" l="1"/>
  <c r="F288" i="3"/>
  <c r="G296" i="2"/>
  <c r="F296" i="2"/>
  <c r="H296" i="2" s="1"/>
  <c r="I296" i="2" s="1"/>
  <c r="E297" i="2" s="1"/>
  <c r="H288" i="3" l="1"/>
  <c r="I288" i="3" s="1"/>
  <c r="E289" i="3" s="1"/>
  <c r="G297" i="2"/>
  <c r="F297" i="2"/>
  <c r="G289" i="3" l="1"/>
  <c r="F289" i="3"/>
  <c r="H297" i="2"/>
  <c r="I297" i="2" s="1"/>
  <c r="E298" i="2" s="1"/>
  <c r="H289" i="3" l="1"/>
  <c r="I289" i="3" s="1"/>
  <c r="E290" i="3" s="1"/>
  <c r="G298" i="2"/>
  <c r="F298" i="2"/>
  <c r="H298" i="2" s="1"/>
  <c r="I298" i="2" s="1"/>
  <c r="E299" i="2" s="1"/>
  <c r="I290" i="3" l="1"/>
  <c r="E291" i="3" s="1"/>
  <c r="G290" i="3"/>
  <c r="F290" i="3"/>
  <c r="H290" i="3" s="1"/>
  <c r="G299" i="2"/>
  <c r="F299" i="2"/>
  <c r="H299" i="2" s="1"/>
  <c r="I299" i="2" s="1"/>
  <c r="E300" i="2" s="1"/>
  <c r="G291" i="3" l="1"/>
  <c r="F291" i="3"/>
  <c r="G300" i="2"/>
  <c r="F300" i="2"/>
  <c r="H291" i="3" l="1"/>
  <c r="I291" i="3" s="1"/>
  <c r="E292" i="3" s="1"/>
  <c r="H300" i="2"/>
  <c r="I300" i="2" s="1"/>
  <c r="E301" i="2" s="1"/>
  <c r="F292" i="3" l="1"/>
  <c r="G292" i="3"/>
  <c r="G301" i="2"/>
  <c r="F301" i="2"/>
  <c r="H301" i="2" s="1"/>
  <c r="I301" i="2" s="1"/>
  <c r="E302" i="2" s="1"/>
  <c r="H292" i="3" l="1"/>
  <c r="I292" i="3" s="1"/>
  <c r="E293" i="3" s="1"/>
  <c r="G302" i="2"/>
  <c r="F302" i="2"/>
  <c r="H302" i="2" s="1"/>
  <c r="I302" i="2" s="1"/>
  <c r="E303" i="2" s="1"/>
  <c r="G293" i="3" l="1"/>
  <c r="F293" i="3"/>
  <c r="H293" i="3" s="1"/>
  <c r="I293" i="3" s="1"/>
  <c r="E294" i="3" s="1"/>
  <c r="G303" i="2"/>
  <c r="F303" i="2"/>
  <c r="H303" i="2" s="1"/>
  <c r="I303" i="2" s="1"/>
  <c r="E304" i="2" s="1"/>
  <c r="G294" i="3" l="1"/>
  <c r="F294" i="3"/>
  <c r="G304" i="2"/>
  <c r="F304" i="2"/>
  <c r="H294" i="3" l="1"/>
  <c r="I294" i="3" s="1"/>
  <c r="E295" i="3" s="1"/>
  <c r="H304" i="2"/>
  <c r="I304" i="2" s="1"/>
  <c r="E305" i="2" s="1"/>
  <c r="G295" i="3" l="1"/>
  <c r="I295" i="3"/>
  <c r="E296" i="3" s="1"/>
  <c r="F295" i="3"/>
  <c r="H295" i="3" s="1"/>
  <c r="G305" i="2"/>
  <c r="F305" i="2"/>
  <c r="H305" i="2" s="1"/>
  <c r="I305" i="2" s="1"/>
  <c r="E306" i="2" s="1"/>
  <c r="G296" i="3" l="1"/>
  <c r="F296" i="3"/>
  <c r="G306" i="2"/>
  <c r="F306" i="2"/>
  <c r="H296" i="3" l="1"/>
  <c r="I296" i="3" s="1"/>
  <c r="E297" i="3" s="1"/>
  <c r="H306" i="2"/>
  <c r="I306" i="2" s="1"/>
  <c r="E307" i="2" s="1"/>
  <c r="G297" i="3" l="1"/>
  <c r="F297" i="3"/>
  <c r="H297" i="3" s="1"/>
  <c r="I297" i="3" s="1"/>
  <c r="E298" i="3" s="1"/>
  <c r="G307" i="2"/>
  <c r="F307" i="2"/>
  <c r="H307" i="2" s="1"/>
  <c r="I307" i="2" s="1"/>
  <c r="E308" i="2" s="1"/>
  <c r="G298" i="3" l="1"/>
  <c r="F298" i="3"/>
  <c r="G308" i="2"/>
  <c r="F308" i="2"/>
  <c r="H298" i="3" l="1"/>
  <c r="I298" i="3" s="1"/>
  <c r="E299" i="3" s="1"/>
  <c r="H308" i="2"/>
  <c r="I308" i="2" s="1"/>
  <c r="E309" i="2" s="1"/>
  <c r="G299" i="3" l="1"/>
  <c r="F299" i="3"/>
  <c r="H299" i="3" s="1"/>
  <c r="I299" i="3" s="1"/>
  <c r="E300" i="3" s="1"/>
  <c r="G309" i="2"/>
  <c r="F309" i="2"/>
  <c r="H309" i="2" s="1"/>
  <c r="I309" i="2" s="1"/>
  <c r="E310" i="2" s="1"/>
  <c r="F300" i="3" l="1"/>
  <c r="H300" i="3" s="1"/>
  <c r="I300" i="3" s="1"/>
  <c r="E301" i="3" s="1"/>
  <c r="G300" i="3"/>
  <c r="G310" i="2"/>
  <c r="F310" i="2"/>
  <c r="H310" i="2" s="1"/>
  <c r="I310" i="2" s="1"/>
  <c r="E311" i="2" s="1"/>
  <c r="G301" i="3" l="1"/>
  <c r="I301" i="3"/>
  <c r="E302" i="3" s="1"/>
  <c r="F301" i="3"/>
  <c r="H301" i="3" s="1"/>
  <c r="G311" i="2"/>
  <c r="F311" i="2"/>
  <c r="H311" i="2" s="1"/>
  <c r="I311" i="2" s="1"/>
  <c r="E312" i="2" s="1"/>
  <c r="G302" i="3" l="1"/>
  <c r="F302" i="3"/>
  <c r="G312" i="2"/>
  <c r="F312" i="2"/>
  <c r="H302" i="3" l="1"/>
  <c r="I302" i="3" s="1"/>
  <c r="E303" i="3" s="1"/>
  <c r="H312" i="2"/>
  <c r="I312" i="2" s="1"/>
  <c r="E313" i="2" s="1"/>
  <c r="G303" i="3" l="1"/>
  <c r="F303" i="3"/>
  <c r="G313" i="2"/>
  <c r="F313" i="2"/>
  <c r="H313" i="2" s="1"/>
  <c r="I313" i="2" s="1"/>
  <c r="E314" i="2" s="1"/>
  <c r="H303" i="3" l="1"/>
  <c r="I303" i="3" s="1"/>
  <c r="E304" i="3" s="1"/>
  <c r="I314" i="2"/>
  <c r="E315" i="2" s="1"/>
  <c r="G314" i="2"/>
  <c r="F314" i="2"/>
  <c r="H314" i="2" s="1"/>
  <c r="G304" i="3" l="1"/>
  <c r="F304" i="3"/>
  <c r="G315" i="2"/>
  <c r="F315" i="2"/>
  <c r="H304" i="3" l="1"/>
  <c r="I304" i="3" s="1"/>
  <c r="E305" i="3" s="1"/>
  <c r="H315" i="2"/>
  <c r="I315" i="2" s="1"/>
  <c r="E316" i="2" s="1"/>
  <c r="G305" i="3" l="1"/>
  <c r="F305" i="3"/>
  <c r="H305" i="3" s="1"/>
  <c r="I305" i="3" s="1"/>
  <c r="E306" i="3" s="1"/>
  <c r="G316" i="2"/>
  <c r="F316" i="2"/>
  <c r="G306" i="3" l="1"/>
  <c r="F306" i="3"/>
  <c r="H316" i="2"/>
  <c r="I316" i="2" s="1"/>
  <c r="E317" i="2" s="1"/>
  <c r="H306" i="3" l="1"/>
  <c r="I306" i="3" s="1"/>
  <c r="E307" i="3" s="1"/>
  <c r="G317" i="2"/>
  <c r="F317" i="2"/>
  <c r="H317" i="2" s="1"/>
  <c r="I317" i="2" s="1"/>
  <c r="E318" i="2" s="1"/>
  <c r="G307" i="3" l="1"/>
  <c r="F307" i="3"/>
  <c r="H307" i="3" s="1"/>
  <c r="I307" i="3" s="1"/>
  <c r="E308" i="3" s="1"/>
  <c r="F318" i="2"/>
  <c r="H318" i="2" s="1"/>
  <c r="I318" i="2" s="1"/>
  <c r="E319" i="2" s="1"/>
  <c r="G318" i="2"/>
  <c r="F308" i="3" l="1"/>
  <c r="H308" i="3" s="1"/>
  <c r="I308" i="3" s="1"/>
  <c r="E309" i="3" s="1"/>
  <c r="G308" i="3"/>
  <c r="G319" i="2"/>
  <c r="I319" i="2"/>
  <c r="E320" i="2" s="1"/>
  <c r="F319" i="2"/>
  <c r="H319" i="2" s="1"/>
  <c r="G309" i="3" l="1"/>
  <c r="F309" i="3"/>
  <c r="G320" i="2"/>
  <c r="F320" i="2"/>
  <c r="H309" i="3" l="1"/>
  <c r="I309" i="3" s="1"/>
  <c r="E310" i="3" s="1"/>
  <c r="H320" i="2"/>
  <c r="I320" i="2" s="1"/>
  <c r="E321" i="2" s="1"/>
  <c r="G310" i="3" l="1"/>
  <c r="F310" i="3"/>
  <c r="H310" i="3" s="1"/>
  <c r="I310" i="3" s="1"/>
  <c r="E311" i="3" s="1"/>
  <c r="G321" i="2"/>
  <c r="F321" i="2"/>
  <c r="G311" i="3" l="1"/>
  <c r="F311" i="3"/>
  <c r="H311" i="3" s="1"/>
  <c r="I311" i="3" s="1"/>
  <c r="E312" i="3" s="1"/>
  <c r="H321" i="2"/>
  <c r="I321" i="2" s="1"/>
  <c r="E322" i="2" s="1"/>
  <c r="G312" i="3" l="1"/>
  <c r="F312" i="3"/>
  <c r="H312" i="3" s="1"/>
  <c r="I312" i="3" s="1"/>
  <c r="E313" i="3" s="1"/>
  <c r="G322" i="2"/>
  <c r="F322" i="2"/>
  <c r="G313" i="3" l="1"/>
  <c r="F313" i="3"/>
  <c r="H313" i="3" s="1"/>
  <c r="I313" i="3" s="1"/>
  <c r="E314" i="3" s="1"/>
  <c r="H322" i="2"/>
  <c r="I322" i="2" s="1"/>
  <c r="E323" i="2" s="1"/>
  <c r="G314" i="3" l="1"/>
  <c r="F314" i="3"/>
  <c r="G323" i="2"/>
  <c r="F323" i="2"/>
  <c r="H323" i="2" s="1"/>
  <c r="I323" i="2" s="1"/>
  <c r="E324" i="2" s="1"/>
  <c r="H314" i="3" l="1"/>
  <c r="I314" i="3" s="1"/>
  <c r="E315" i="3" s="1"/>
  <c r="G324" i="2"/>
  <c r="F324" i="2"/>
  <c r="G315" i="3" l="1"/>
  <c r="F315" i="3"/>
  <c r="H324" i="2"/>
  <c r="I324" i="2" s="1"/>
  <c r="E325" i="2" s="1"/>
  <c r="H315" i="3" l="1"/>
  <c r="I315" i="3" s="1"/>
  <c r="E316" i="3" s="1"/>
  <c r="G325" i="2"/>
  <c r="F325" i="2"/>
  <c r="H325" i="2" s="1"/>
  <c r="I325" i="2" s="1"/>
  <c r="E326" i="2" s="1"/>
  <c r="G316" i="3" l="1"/>
  <c r="I316" i="3"/>
  <c r="E317" i="3" s="1"/>
  <c r="F316" i="3"/>
  <c r="H316" i="3" s="1"/>
  <c r="F326" i="2"/>
  <c r="H326" i="2" s="1"/>
  <c r="I326" i="2" s="1"/>
  <c r="E327" i="2" s="1"/>
  <c r="G326" i="2"/>
  <c r="G317" i="3" l="1"/>
  <c r="F317" i="3"/>
  <c r="G327" i="2"/>
  <c r="I327" i="2"/>
  <c r="E328" i="2" s="1"/>
  <c r="F327" i="2"/>
  <c r="H327" i="2" s="1"/>
  <c r="H317" i="3" l="1"/>
  <c r="I317" i="3" s="1"/>
  <c r="E318" i="3" s="1"/>
  <c r="G328" i="2"/>
  <c r="F328" i="2"/>
  <c r="G318" i="3" l="1"/>
  <c r="I318" i="3"/>
  <c r="E319" i="3" s="1"/>
  <c r="F318" i="3"/>
  <c r="H318" i="3" s="1"/>
  <c r="H328" i="2"/>
  <c r="I328" i="2" s="1"/>
  <c r="E329" i="2" s="1"/>
  <c r="G319" i="3" l="1"/>
  <c r="F319" i="3"/>
  <c r="H319" i="3" s="1"/>
  <c r="I319" i="3" s="1"/>
  <c r="E320" i="3" s="1"/>
  <c r="G329" i="2"/>
  <c r="F329" i="2"/>
  <c r="H329" i="2" s="1"/>
  <c r="I329" i="2" s="1"/>
  <c r="E330" i="2" s="1"/>
  <c r="G320" i="3" l="1"/>
  <c r="F320" i="3"/>
  <c r="H320" i="3" s="1"/>
  <c r="I320" i="3" s="1"/>
  <c r="E321" i="3" s="1"/>
  <c r="G330" i="2"/>
  <c r="F330" i="2"/>
  <c r="H330" i="2" s="1"/>
  <c r="I330" i="2" s="1"/>
  <c r="E331" i="2" s="1"/>
  <c r="G321" i="3" l="1"/>
  <c r="F321" i="3"/>
  <c r="G331" i="2"/>
  <c r="F331" i="2"/>
  <c r="H321" i="3" l="1"/>
  <c r="I321" i="3" s="1"/>
  <c r="E322" i="3" s="1"/>
  <c r="H331" i="2"/>
  <c r="I331" i="2" s="1"/>
  <c r="E332" i="2" s="1"/>
  <c r="G322" i="3" l="1"/>
  <c r="F322" i="3"/>
  <c r="I332" i="2"/>
  <c r="E333" i="2" s="1"/>
  <c r="G332" i="2"/>
  <c r="F332" i="2"/>
  <c r="H332" i="2" s="1"/>
  <c r="H322" i="3" l="1"/>
  <c r="I322" i="3" s="1"/>
  <c r="E323" i="3" s="1"/>
  <c r="G333" i="2"/>
  <c r="F333" i="2"/>
  <c r="G323" i="3" l="1"/>
  <c r="F323" i="3"/>
  <c r="H333" i="2"/>
  <c r="I333" i="2" s="1"/>
  <c r="E334" i="2" s="1"/>
  <c r="H323" i="3" l="1"/>
  <c r="I323" i="3" s="1"/>
  <c r="E324" i="3" s="1"/>
  <c r="F334" i="2"/>
  <c r="G334" i="2"/>
  <c r="G324" i="3" l="1"/>
  <c r="F324" i="3"/>
  <c r="H334" i="2"/>
  <c r="I334" i="2" s="1"/>
  <c r="E335" i="2" s="1"/>
  <c r="H324" i="3" l="1"/>
  <c r="I324" i="3" s="1"/>
  <c r="E325" i="3" s="1"/>
  <c r="G335" i="2"/>
  <c r="F335" i="2"/>
  <c r="H335" i="2" s="1"/>
  <c r="I335" i="2" s="1"/>
  <c r="E336" i="2" s="1"/>
  <c r="G325" i="3" l="1"/>
  <c r="F325" i="3"/>
  <c r="G336" i="2"/>
  <c r="F336" i="2"/>
  <c r="H336" i="2" s="1"/>
  <c r="I336" i="2" s="1"/>
  <c r="E337" i="2" s="1"/>
  <c r="H325" i="3" l="1"/>
  <c r="I325" i="3" s="1"/>
  <c r="E326" i="3" s="1"/>
  <c r="G337" i="2"/>
  <c r="F337" i="2"/>
  <c r="G326" i="3" l="1"/>
  <c r="F326" i="3"/>
  <c r="H337" i="2"/>
  <c r="I337" i="2" s="1"/>
  <c r="E338" i="2" s="1"/>
  <c r="H326" i="3" l="1"/>
  <c r="I326" i="3" s="1"/>
  <c r="E327" i="3" s="1"/>
  <c r="G338" i="2"/>
  <c r="F338" i="2"/>
  <c r="H338" i="2" s="1"/>
  <c r="I338" i="2" s="1"/>
  <c r="E339" i="2" s="1"/>
  <c r="G327" i="3" l="1"/>
  <c r="F327" i="3"/>
  <c r="G339" i="2"/>
  <c r="F339" i="2"/>
  <c r="H339" i="2" s="1"/>
  <c r="I339" i="2"/>
  <c r="E340" i="2" s="1"/>
  <c r="H327" i="3" l="1"/>
  <c r="I327" i="3" s="1"/>
  <c r="E328" i="3" s="1"/>
  <c r="G340" i="2"/>
  <c r="F340" i="2"/>
  <c r="H340" i="2" s="1"/>
  <c r="I340" i="2" s="1"/>
  <c r="E341" i="2" s="1"/>
  <c r="G328" i="3" l="1"/>
  <c r="F328" i="3"/>
  <c r="H328" i="3" s="1"/>
  <c r="I328" i="3" s="1"/>
  <c r="E329" i="3" s="1"/>
  <c r="G341" i="2"/>
  <c r="F341" i="2"/>
  <c r="H341" i="2" s="1"/>
  <c r="I341" i="2"/>
  <c r="E342" i="2" s="1"/>
  <c r="G329" i="3" l="1"/>
  <c r="F329" i="3"/>
  <c r="H329" i="3" s="1"/>
  <c r="I329" i="3" s="1"/>
  <c r="E330" i="3" s="1"/>
  <c r="F342" i="2"/>
  <c r="G342" i="2"/>
  <c r="G330" i="3" l="1"/>
  <c r="F330" i="3"/>
  <c r="H330" i="3" s="1"/>
  <c r="I330" i="3" s="1"/>
  <c r="E331" i="3" s="1"/>
  <c r="H342" i="2"/>
  <c r="I342" i="2" s="1"/>
  <c r="E343" i="2" s="1"/>
  <c r="G331" i="3" l="1"/>
  <c r="F331" i="3"/>
  <c r="H331" i="3" s="1"/>
  <c r="I331" i="3" s="1"/>
  <c r="E332" i="3" s="1"/>
  <c r="G343" i="2"/>
  <c r="F343" i="2"/>
  <c r="H343" i="2" s="1"/>
  <c r="I343" i="2" s="1"/>
  <c r="E344" i="2" s="1"/>
  <c r="G332" i="3" l="1"/>
  <c r="I332" i="3"/>
  <c r="E333" i="3" s="1"/>
  <c r="F332" i="3"/>
  <c r="H332" i="3" s="1"/>
  <c r="G344" i="2"/>
  <c r="F344" i="2"/>
  <c r="H344" i="2" s="1"/>
  <c r="I344" i="2" s="1"/>
  <c r="E345" i="2" s="1"/>
  <c r="G333" i="3" l="1"/>
  <c r="F333" i="3"/>
  <c r="G345" i="2"/>
  <c r="F345" i="2"/>
  <c r="H333" i="3" l="1"/>
  <c r="I333" i="3" s="1"/>
  <c r="E334" i="3" s="1"/>
  <c r="H345" i="2"/>
  <c r="I345" i="2" s="1"/>
  <c r="E346" i="2" s="1"/>
  <c r="G334" i="3" l="1"/>
  <c r="I334" i="3"/>
  <c r="E335" i="3" s="1"/>
  <c r="F334" i="3"/>
  <c r="H334" i="3" s="1"/>
  <c r="G346" i="2"/>
  <c r="F346" i="2"/>
  <c r="G335" i="3" l="1"/>
  <c r="F335" i="3"/>
  <c r="H346" i="2"/>
  <c r="I346" i="2" s="1"/>
  <c r="E347" i="2" s="1"/>
  <c r="H335" i="3" l="1"/>
  <c r="I335" i="3" s="1"/>
  <c r="E336" i="3" s="1"/>
  <c r="G347" i="2"/>
  <c r="I347" i="2"/>
  <c r="E348" i="2" s="1"/>
  <c r="F347" i="2"/>
  <c r="H347" i="2" s="1"/>
  <c r="G336" i="3" l="1"/>
  <c r="F336" i="3"/>
  <c r="F348" i="2"/>
  <c r="G348" i="2"/>
  <c r="H336" i="3" l="1"/>
  <c r="I336" i="3" s="1"/>
  <c r="E337" i="3" s="1"/>
  <c r="H348" i="2"/>
  <c r="I348" i="2" s="1"/>
  <c r="E349" i="2" s="1"/>
  <c r="G337" i="3" l="1"/>
  <c r="F337" i="3"/>
  <c r="G349" i="2"/>
  <c r="F349" i="2"/>
  <c r="H337" i="3" l="1"/>
  <c r="I337" i="3" s="1"/>
  <c r="E338" i="3" s="1"/>
  <c r="H349" i="2"/>
  <c r="I349" i="2" s="1"/>
  <c r="E350" i="2" s="1"/>
  <c r="G338" i="3" l="1"/>
  <c r="F338" i="3"/>
  <c r="F350" i="2"/>
  <c r="H350" i="2" s="1"/>
  <c r="I350" i="2" s="1"/>
  <c r="E351" i="2" s="1"/>
  <c r="G350" i="2"/>
  <c r="H338" i="3" l="1"/>
  <c r="I338" i="3" s="1"/>
  <c r="E339" i="3" s="1"/>
  <c r="G351" i="2"/>
  <c r="F351" i="2"/>
  <c r="H351" i="2" s="1"/>
  <c r="I351" i="2" s="1"/>
  <c r="E352" i="2" s="1"/>
  <c r="G339" i="3" l="1"/>
  <c r="F339" i="3"/>
  <c r="F352" i="2"/>
  <c r="G352" i="2"/>
  <c r="H339" i="3" l="1"/>
  <c r="I339" i="3" s="1"/>
  <c r="E340" i="3" s="1"/>
  <c r="H352" i="2"/>
  <c r="I352" i="2" s="1"/>
  <c r="E353" i="2" s="1"/>
  <c r="G340" i="3" l="1"/>
  <c r="F340" i="3"/>
  <c r="H340" i="3" s="1"/>
  <c r="I340" i="3" s="1"/>
  <c r="E341" i="3" s="1"/>
  <c r="G353" i="2"/>
  <c r="F353" i="2"/>
  <c r="G341" i="3" l="1"/>
  <c r="F341" i="3"/>
  <c r="H353" i="2"/>
  <c r="I353" i="2" s="1"/>
  <c r="E354" i="2" s="1"/>
  <c r="H341" i="3" l="1"/>
  <c r="I341" i="3" s="1"/>
  <c r="E342" i="3" s="1"/>
  <c r="F354" i="2"/>
  <c r="H354" i="2" s="1"/>
  <c r="I354" i="2" s="1"/>
  <c r="E355" i="2" s="1"/>
  <c r="G354" i="2"/>
  <c r="G342" i="3" l="1"/>
  <c r="F342" i="3"/>
  <c r="H342" i="3" s="1"/>
  <c r="I342" i="3" s="1"/>
  <c r="E343" i="3" s="1"/>
  <c r="G355" i="2"/>
  <c r="F355" i="2"/>
  <c r="G343" i="3" l="1"/>
  <c r="F343" i="3"/>
  <c r="H355" i="2"/>
  <c r="I355" i="2" s="1"/>
  <c r="E356" i="2" s="1"/>
  <c r="H343" i="3" l="1"/>
  <c r="I343" i="3" s="1"/>
  <c r="E344" i="3" s="1"/>
  <c r="F356" i="2"/>
  <c r="G356" i="2"/>
  <c r="G344" i="3" l="1"/>
  <c r="F344" i="3"/>
  <c r="H344" i="3" s="1"/>
  <c r="I344" i="3" s="1"/>
  <c r="E345" i="3" s="1"/>
  <c r="H356" i="2"/>
  <c r="I356" i="2" s="1"/>
  <c r="E357" i="2" s="1"/>
  <c r="G345" i="3" l="1"/>
  <c r="F345" i="3"/>
  <c r="G357" i="2"/>
  <c r="F357" i="2"/>
  <c r="H345" i="3" l="1"/>
  <c r="I345" i="3" s="1"/>
  <c r="E346" i="3" s="1"/>
  <c r="H357" i="2"/>
  <c r="I357" i="2" s="1"/>
  <c r="E358" i="2" s="1"/>
  <c r="G346" i="3" l="1"/>
  <c r="F346" i="3"/>
  <c r="H346" i="3" s="1"/>
  <c r="I346" i="3"/>
  <c r="E347" i="3" s="1"/>
  <c r="F358" i="2"/>
  <c r="G358" i="2"/>
  <c r="G347" i="3" l="1"/>
  <c r="F347" i="3"/>
  <c r="H347" i="3" s="1"/>
  <c r="I347" i="3" s="1"/>
  <c r="E348" i="3" s="1"/>
  <c r="H358" i="2"/>
  <c r="I358" i="2" s="1"/>
  <c r="E359" i="2" s="1"/>
  <c r="G348" i="3" l="1"/>
  <c r="F348" i="3"/>
  <c r="G359" i="2"/>
  <c r="F359" i="2"/>
  <c r="H348" i="3" l="1"/>
  <c r="I348" i="3" s="1"/>
  <c r="E349" i="3" s="1"/>
  <c r="H359" i="2"/>
  <c r="I359" i="2" s="1"/>
  <c r="E360" i="2" s="1"/>
  <c r="I349" i="3" l="1"/>
  <c r="E350" i="3" s="1"/>
  <c r="G349" i="3"/>
  <c r="F349" i="3"/>
  <c r="H349" i="3" s="1"/>
  <c r="F360" i="2"/>
  <c r="G360" i="2"/>
  <c r="G350" i="3" l="1"/>
  <c r="F350" i="3"/>
  <c r="H350" i="3" s="1"/>
  <c r="I350" i="3" s="1"/>
  <c r="E351" i="3" s="1"/>
  <c r="H360" i="2"/>
  <c r="I360" i="2" s="1"/>
  <c r="E361" i="2" s="1"/>
  <c r="G351" i="3" l="1"/>
  <c r="F351" i="3"/>
  <c r="G361" i="2"/>
  <c r="F361" i="2"/>
  <c r="H361" i="2" s="1"/>
  <c r="I361" i="2"/>
  <c r="E362" i="2" s="1"/>
  <c r="H351" i="3" l="1"/>
  <c r="I351" i="3" s="1"/>
  <c r="E352" i="3" s="1"/>
  <c r="F362" i="2"/>
  <c r="H362" i="2" s="1"/>
  <c r="I362" i="2" s="1"/>
  <c r="E363" i="2" s="1"/>
  <c r="G362" i="2"/>
  <c r="G352" i="3" l="1"/>
  <c r="F352" i="3"/>
  <c r="H352" i="3" s="1"/>
  <c r="I352" i="3" s="1"/>
  <c r="E353" i="3" s="1"/>
  <c r="G363" i="2"/>
  <c r="F363" i="2"/>
  <c r="H363" i="2" s="1"/>
  <c r="I363" i="2" s="1"/>
  <c r="E364" i="2" s="1"/>
  <c r="G353" i="3" l="1"/>
  <c r="F353" i="3"/>
  <c r="F364" i="2"/>
  <c r="H364" i="2" s="1"/>
  <c r="I364" i="2" s="1"/>
  <c r="E365" i="2" s="1"/>
  <c r="G364" i="2"/>
  <c r="H353" i="3" l="1"/>
  <c r="I353" i="3" s="1"/>
  <c r="E354" i="3" s="1"/>
  <c r="G365" i="2"/>
  <c r="F365" i="2"/>
  <c r="H365" i="2" s="1"/>
  <c r="I365" i="2" s="1"/>
  <c r="E366" i="2" s="1"/>
  <c r="G354" i="3" l="1"/>
  <c r="F354" i="3"/>
  <c r="H354" i="3" s="1"/>
  <c r="I354" i="3" s="1"/>
  <c r="E355" i="3" s="1"/>
  <c r="F366" i="2"/>
  <c r="G366" i="2"/>
  <c r="G355" i="3" l="1"/>
  <c r="F355" i="3"/>
  <c r="H366" i="2"/>
  <c r="I366" i="2" s="1"/>
  <c r="E367" i="2" s="1"/>
  <c r="H355" i="3" l="1"/>
  <c r="I355" i="3" s="1"/>
  <c r="E356" i="3" s="1"/>
  <c r="G367" i="2"/>
  <c r="F367" i="2"/>
  <c r="H367" i="2" s="1"/>
  <c r="I367" i="2" s="1"/>
  <c r="E368" i="2" s="1"/>
  <c r="G356" i="3" l="1"/>
  <c r="F356" i="3"/>
  <c r="H356" i="3" s="1"/>
  <c r="I356" i="3" s="1"/>
  <c r="E357" i="3" s="1"/>
  <c r="F368" i="2"/>
  <c r="H368" i="2" s="1"/>
  <c r="I368" i="2" s="1"/>
  <c r="E369" i="2" s="1"/>
  <c r="G368" i="2"/>
  <c r="G357" i="3" l="1"/>
  <c r="F357" i="3"/>
  <c r="G369" i="2"/>
  <c r="F369" i="2"/>
  <c r="H369" i="2" s="1"/>
  <c r="I369" i="2" s="1"/>
  <c r="E370" i="2" s="1"/>
  <c r="H357" i="3" l="1"/>
  <c r="I357" i="3" s="1"/>
  <c r="E358" i="3" s="1"/>
  <c r="F370" i="2"/>
  <c r="G370" i="2"/>
  <c r="G358" i="3" l="1"/>
  <c r="F358" i="3"/>
  <c r="H358" i="3" s="1"/>
  <c r="I358" i="3" s="1"/>
  <c r="E359" i="3" s="1"/>
  <c r="H370" i="2"/>
  <c r="I370" i="2" s="1"/>
  <c r="E371" i="2" s="1"/>
  <c r="G359" i="3" l="1"/>
  <c r="F359" i="3"/>
  <c r="G371" i="2"/>
  <c r="F371" i="2"/>
  <c r="H371" i="2" s="1"/>
  <c r="I371" i="2" s="1"/>
  <c r="H359" i="3" l="1"/>
  <c r="I359" i="3" s="1"/>
  <c r="E360" i="3" s="1"/>
  <c r="G360" i="3" l="1"/>
  <c r="F360" i="3"/>
  <c r="H360" i="3" s="1"/>
  <c r="I360" i="3" s="1"/>
  <c r="E361" i="3" s="1"/>
  <c r="G361" i="3" l="1"/>
  <c r="F361" i="3"/>
  <c r="H361" i="3" s="1"/>
  <c r="I361" i="3" s="1"/>
  <c r="E362" i="3" s="1"/>
  <c r="G362" i="3" l="1"/>
  <c r="F362" i="3"/>
  <c r="H362" i="3" s="1"/>
  <c r="I362" i="3" s="1"/>
  <c r="E363" i="3" s="1"/>
  <c r="G363" i="3" l="1"/>
  <c r="F363" i="3"/>
  <c r="H363" i="3" l="1"/>
  <c r="I363" i="3" s="1"/>
  <c r="E364" i="3" s="1"/>
  <c r="G364" i="3" l="1"/>
  <c r="F364" i="3"/>
  <c r="H364" i="3" l="1"/>
  <c r="I364" i="3" s="1"/>
  <c r="E365" i="3" s="1"/>
  <c r="G365" i="3" l="1"/>
  <c r="F365" i="3"/>
  <c r="H365" i="3" s="1"/>
  <c r="I365" i="3" s="1"/>
  <c r="E366" i="3" s="1"/>
  <c r="G366" i="3" l="1"/>
  <c r="F366" i="3"/>
  <c r="H366" i="3" l="1"/>
  <c r="I366" i="3" s="1"/>
  <c r="E367" i="3" s="1"/>
  <c r="G367" i="3" l="1"/>
  <c r="F367" i="3"/>
  <c r="H367" i="3" s="1"/>
  <c r="I367" i="3" s="1"/>
  <c r="E368" i="3" s="1"/>
  <c r="G368" i="3" l="1"/>
  <c r="F368" i="3"/>
  <c r="H368" i="3" s="1"/>
  <c r="I368" i="3" s="1"/>
  <c r="E369" i="3" s="1"/>
  <c r="G369" i="3" l="1"/>
  <c r="F369" i="3"/>
  <c r="H369" i="3" s="1"/>
  <c r="I369" i="3" s="1"/>
  <c r="E370" i="3" s="1"/>
  <c r="G370" i="3" l="1"/>
  <c r="F370" i="3"/>
  <c r="H370" i="3" s="1"/>
  <c r="I370" i="3" s="1"/>
  <c r="E371" i="3" s="1"/>
  <c r="G371" i="3" l="1"/>
  <c r="F371" i="3"/>
  <c r="H371" i="3" l="1"/>
  <c r="I371" i="3" s="1"/>
  <c r="B7" i="1" l="1"/>
  <c r="B9" i="1" s="1"/>
  <c r="B3" i="1"/>
  <c r="D12" i="1" s="1"/>
  <c r="E12" i="1"/>
  <c r="G12" i="1" s="1"/>
  <c r="D13" i="1" l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F12" i="1"/>
  <c r="H12" i="1" s="1"/>
  <c r="I12" i="1" s="1"/>
  <c r="E13" i="1" s="1"/>
  <c r="F13" i="1" s="1"/>
  <c r="G13" i="1" l="1"/>
  <c r="H13" i="1" s="1"/>
  <c r="I13" i="1" s="1"/>
  <c r="E14" i="1" s="1"/>
  <c r="G14" i="1" s="1"/>
  <c r="F14" i="1" l="1"/>
  <c r="H14" i="1" s="1"/>
  <c r="I14" i="1" s="1"/>
  <c r="E15" i="1" s="1"/>
  <c r="G15" i="1" l="1"/>
  <c r="F15" i="1"/>
  <c r="H15" i="1" l="1"/>
  <c r="I15" i="1" l="1"/>
  <c r="E16" i="1" s="1"/>
  <c r="F16" i="1" l="1"/>
  <c r="G16" i="1"/>
  <c r="H16" i="1" l="1"/>
  <c r="I16" i="1" l="1"/>
  <c r="E17" i="1" s="1"/>
  <c r="F17" i="1" l="1"/>
  <c r="G17" i="1"/>
  <c r="H17" i="1" l="1"/>
  <c r="I17" i="1" s="1"/>
  <c r="E18" i="1" s="1"/>
  <c r="F18" i="1" s="1"/>
  <c r="G18" i="1" l="1"/>
  <c r="H18" i="1" s="1"/>
  <c r="I18" i="1" s="1"/>
  <c r="E19" i="1" s="1"/>
  <c r="G19" i="1" l="1"/>
  <c r="F19" i="1"/>
  <c r="H19" i="1" l="1"/>
  <c r="I19" i="1" s="1"/>
  <c r="E20" i="1" s="1"/>
  <c r="F20" i="1" s="1"/>
  <c r="G20" i="1" l="1"/>
  <c r="H20" i="1" s="1"/>
  <c r="I20" i="1" l="1"/>
  <c r="E21" i="1" s="1"/>
  <c r="F21" i="1" l="1"/>
  <c r="G21" i="1"/>
  <c r="H21" i="1" l="1"/>
  <c r="I21" i="1" l="1"/>
  <c r="E22" i="1" s="1"/>
  <c r="F22" i="1" l="1"/>
  <c r="G22" i="1"/>
  <c r="H22" i="1" l="1"/>
  <c r="I22" i="1" s="1"/>
  <c r="E23" i="1" s="1"/>
  <c r="F23" i="1" s="1"/>
  <c r="G23" i="1" l="1"/>
  <c r="H23" i="1" s="1"/>
  <c r="I23" i="1" s="1"/>
  <c r="E24" i="1" s="1"/>
  <c r="G24" i="1" s="1"/>
  <c r="F24" i="1" l="1"/>
  <c r="H24" i="1" s="1"/>
  <c r="I24" i="1" s="1"/>
  <c r="E25" i="1" s="1"/>
  <c r="G25" i="1" l="1"/>
  <c r="F25" i="1"/>
  <c r="H25" i="1" l="1"/>
  <c r="I25" i="1" s="1"/>
  <c r="E26" i="1" s="1"/>
  <c r="F26" i="1" s="1"/>
  <c r="G26" i="1" l="1"/>
  <c r="H26" i="1" s="1"/>
  <c r="I26" i="1" l="1"/>
  <c r="E27" i="1" s="1"/>
  <c r="F27" i="1" l="1"/>
  <c r="G27" i="1"/>
  <c r="H27" i="1" l="1"/>
  <c r="I27" i="1" l="1"/>
  <c r="E28" i="1" s="1"/>
  <c r="G28" i="1" l="1"/>
  <c r="F28" i="1"/>
  <c r="H28" i="1" l="1"/>
  <c r="I28" i="1" l="1"/>
  <c r="E29" i="1" s="1"/>
  <c r="F29" i="1" l="1"/>
  <c r="G29" i="1"/>
  <c r="H29" i="1" l="1"/>
  <c r="I29" i="1" l="1"/>
  <c r="E30" i="1" s="1"/>
  <c r="F30" i="1" l="1"/>
  <c r="G30" i="1"/>
  <c r="H30" i="1" l="1"/>
  <c r="I30" i="1" s="1"/>
  <c r="E31" i="1" s="1"/>
  <c r="F31" i="1" s="1"/>
  <c r="G31" i="1" l="1"/>
  <c r="H31" i="1" s="1"/>
  <c r="I31" i="1" l="1"/>
  <c r="E32" i="1" s="1"/>
  <c r="F32" i="1" l="1"/>
  <c r="G32" i="1"/>
  <c r="H32" i="1" l="1"/>
  <c r="I32" i="1" l="1"/>
  <c r="E33" i="1" s="1"/>
  <c r="F33" i="1" s="1"/>
  <c r="G33" i="1" l="1"/>
  <c r="H33" i="1" s="1"/>
  <c r="I33" i="1" l="1"/>
  <c r="E34" i="1" s="1"/>
  <c r="G34" i="1" s="1"/>
  <c r="F34" i="1" l="1"/>
  <c r="H34" i="1" s="1"/>
  <c r="I34" i="1" s="1"/>
  <c r="E35" i="1" s="1"/>
  <c r="F35" i="1" s="1"/>
  <c r="G35" i="1" l="1"/>
  <c r="H35" i="1" s="1"/>
  <c r="I35" i="1" l="1"/>
  <c r="E36" i="1" s="1"/>
  <c r="F36" i="1" s="1"/>
  <c r="G36" i="1" l="1"/>
  <c r="H36" i="1" s="1"/>
  <c r="I36" i="1" l="1"/>
  <c r="E37" i="1" s="1"/>
  <c r="F37" i="1" s="1"/>
  <c r="G37" i="1" l="1"/>
  <c r="H37" i="1" s="1"/>
  <c r="I37" i="1" l="1"/>
  <c r="E38" i="1" s="1"/>
  <c r="F38" i="1" l="1"/>
  <c r="G38" i="1"/>
  <c r="H38" i="1" l="1"/>
  <c r="I38" i="1" s="1"/>
  <c r="E39" i="1" s="1"/>
  <c r="G39" i="1" s="1"/>
  <c r="F39" i="1" l="1"/>
  <c r="H39" i="1" s="1"/>
  <c r="I39" i="1" s="1"/>
  <c r="E40" i="1" s="1"/>
  <c r="F40" i="1" s="1"/>
  <c r="G40" i="1" l="1"/>
  <c r="H40" i="1" s="1"/>
  <c r="I40" i="1" s="1"/>
  <c r="E41" i="1" s="1"/>
  <c r="F41" i="1" l="1"/>
  <c r="G41" i="1"/>
  <c r="H41" i="1" l="1"/>
  <c r="I41" i="1" s="1"/>
  <c r="E42" i="1" s="1"/>
  <c r="G42" i="1" s="1"/>
  <c r="F42" i="1" l="1"/>
  <c r="H42" i="1" s="1"/>
  <c r="I42" i="1" s="1"/>
  <c r="E43" i="1" s="1"/>
  <c r="G43" i="1" s="1"/>
  <c r="F43" i="1" l="1"/>
  <c r="H43" i="1" s="1"/>
  <c r="I43" i="1" s="1"/>
  <c r="E44" i="1" s="1"/>
  <c r="G44" i="1" s="1"/>
  <c r="F44" i="1" l="1"/>
  <c r="H44" i="1" s="1"/>
  <c r="I44" i="1" s="1"/>
  <c r="E45" i="1" s="1"/>
  <c r="F45" i="1" s="1"/>
  <c r="G45" i="1" l="1"/>
  <c r="H45" i="1" s="1"/>
  <c r="I45" i="1" s="1"/>
  <c r="E46" i="1" s="1"/>
  <c r="G46" i="1" l="1"/>
  <c r="F46" i="1"/>
  <c r="H46" i="1" l="1"/>
  <c r="I46" i="1" l="1"/>
  <c r="E47" i="1" s="1"/>
  <c r="F47" i="1" l="1"/>
  <c r="G47" i="1"/>
  <c r="H47" i="1" l="1"/>
  <c r="I47" i="1" l="1"/>
  <c r="E48" i="1" s="1"/>
  <c r="F48" i="1" s="1"/>
  <c r="G48" i="1" l="1"/>
  <c r="H48" i="1" s="1"/>
  <c r="I48" i="1" l="1"/>
  <c r="E49" i="1" s="1"/>
  <c r="F49" i="1" l="1"/>
  <c r="G49" i="1"/>
  <c r="H49" i="1" l="1"/>
  <c r="I49" i="1" s="1"/>
  <c r="E50" i="1" s="1"/>
  <c r="G50" i="1" s="1"/>
  <c r="F50" i="1" l="1"/>
  <c r="H50" i="1" s="1"/>
  <c r="I50" i="1" s="1"/>
  <c r="E51" i="1" s="1"/>
  <c r="F51" i="1" l="1"/>
  <c r="G51" i="1"/>
  <c r="H51" i="1" l="1"/>
  <c r="I51" i="1" s="1"/>
  <c r="E52" i="1" s="1"/>
  <c r="F52" i="1" l="1"/>
  <c r="G52" i="1"/>
  <c r="H52" i="1" l="1"/>
  <c r="I52" i="1" s="1"/>
  <c r="E53" i="1" s="1"/>
  <c r="F53" i="1" l="1"/>
  <c r="G53" i="1"/>
  <c r="H53" i="1" l="1"/>
  <c r="I53" i="1" s="1"/>
  <c r="E54" i="1" s="1"/>
  <c r="F54" i="1" l="1"/>
  <c r="G54" i="1"/>
  <c r="H54" i="1" l="1"/>
  <c r="I54" i="1" s="1"/>
  <c r="E55" i="1" s="1"/>
  <c r="F55" i="1" l="1"/>
  <c r="G55" i="1"/>
  <c r="H55" i="1" l="1"/>
  <c r="I55" i="1" s="1"/>
  <c r="E56" i="1" s="1"/>
  <c r="G56" i="1" s="1"/>
  <c r="F56" i="1" l="1"/>
  <c r="H56" i="1" s="1"/>
  <c r="I56" i="1" s="1"/>
  <c r="E57" i="1" s="1"/>
  <c r="F57" i="1" l="1"/>
  <c r="G57" i="1"/>
  <c r="H57" i="1" l="1"/>
  <c r="I57" i="1" s="1"/>
  <c r="E58" i="1" s="1"/>
  <c r="F58" i="1" s="1"/>
  <c r="G58" i="1" l="1"/>
  <c r="H58" i="1" s="1"/>
  <c r="I58" i="1" s="1"/>
  <c r="E59" i="1" s="1"/>
  <c r="G59" i="1" l="1"/>
  <c r="F59" i="1"/>
  <c r="H59" i="1" l="1"/>
  <c r="I59" i="1" l="1"/>
  <c r="E60" i="1" s="1"/>
  <c r="F60" i="1" s="1"/>
  <c r="G60" i="1" l="1"/>
  <c r="H60" i="1" s="1"/>
  <c r="I60" i="1" l="1"/>
  <c r="E61" i="1" s="1"/>
  <c r="F61" i="1" s="1"/>
  <c r="G61" i="1" l="1"/>
  <c r="H61" i="1" s="1"/>
  <c r="I61" i="1" l="1"/>
  <c r="E62" i="1" s="1"/>
  <c r="G62" i="1" s="1"/>
  <c r="F62" i="1" l="1"/>
  <c r="H62" i="1" s="1"/>
  <c r="I62" i="1" l="1"/>
  <c r="E63" i="1" s="1"/>
  <c r="G63" i="1" s="1"/>
  <c r="F63" i="1" l="1"/>
  <c r="H63" i="1" s="1"/>
  <c r="I63" i="1" l="1"/>
  <c r="E64" i="1" s="1"/>
  <c r="G64" i="1" l="1"/>
  <c r="F64" i="1"/>
  <c r="H64" i="1" l="1"/>
  <c r="I64" i="1" s="1"/>
  <c r="E65" i="1" s="1"/>
  <c r="F65" i="1" l="1"/>
  <c r="G65" i="1"/>
  <c r="H65" i="1" l="1"/>
  <c r="I65" i="1" l="1"/>
  <c r="E66" i="1" s="1"/>
  <c r="F66" i="1" l="1"/>
  <c r="G66" i="1"/>
  <c r="H66" i="1" l="1"/>
  <c r="I66" i="1" s="1"/>
  <c r="E67" i="1" s="1"/>
  <c r="G67" i="1" s="1"/>
  <c r="F67" i="1" l="1"/>
  <c r="H67" i="1" s="1"/>
  <c r="I67" i="1" l="1"/>
  <c r="E68" i="1" s="1"/>
  <c r="F68" i="1" s="1"/>
  <c r="G68" i="1" l="1"/>
  <c r="H68" i="1" s="1"/>
  <c r="I68" i="1" l="1"/>
  <c r="E69" i="1" s="1"/>
  <c r="F69" i="1" s="1"/>
  <c r="G69" i="1" l="1"/>
  <c r="H69" i="1" s="1"/>
  <c r="I69" i="1" s="1"/>
  <c r="E70" i="1" s="1"/>
  <c r="F70" i="1" s="1"/>
  <c r="G70" i="1" l="1"/>
  <c r="H70" i="1" s="1"/>
  <c r="I70" i="1" l="1"/>
  <c r="E71" i="1" s="1"/>
  <c r="G71" i="1" l="1"/>
  <c r="F71" i="1"/>
  <c r="H71" i="1" l="1"/>
  <c r="I71" i="1" s="1"/>
  <c r="E72" i="1" s="1"/>
  <c r="G72" i="1" s="1"/>
  <c r="F72" i="1" l="1"/>
  <c r="H72" i="1" s="1"/>
  <c r="I72" i="1" l="1"/>
  <c r="E73" i="1" s="1"/>
  <c r="F73" i="1" l="1"/>
  <c r="G73" i="1"/>
  <c r="H73" i="1" l="1"/>
  <c r="I73" i="1" s="1"/>
  <c r="E74" i="1" s="1"/>
  <c r="G74" i="1" s="1"/>
  <c r="F74" i="1" l="1"/>
  <c r="H74" i="1" s="1"/>
  <c r="I74" i="1" l="1"/>
  <c r="E75" i="1" s="1"/>
  <c r="F75" i="1" l="1"/>
  <c r="G75" i="1"/>
  <c r="H75" i="1" l="1"/>
  <c r="I75" i="1" l="1"/>
  <c r="E76" i="1" s="1"/>
  <c r="G76" i="1" l="1"/>
  <c r="F76" i="1"/>
  <c r="H76" i="1" l="1"/>
  <c r="I76" i="1" s="1"/>
  <c r="E77" i="1" s="1"/>
  <c r="F77" i="1" s="1"/>
  <c r="G77" i="1" l="1"/>
  <c r="H77" i="1" s="1"/>
  <c r="I77" i="1" s="1"/>
  <c r="E78" i="1" s="1"/>
  <c r="G78" i="1" s="1"/>
  <c r="F78" i="1" l="1"/>
  <c r="H78" i="1" s="1"/>
  <c r="I78" i="1" s="1"/>
  <c r="E79" i="1" s="1"/>
  <c r="F79" i="1" l="1"/>
  <c r="G79" i="1"/>
  <c r="H79" i="1" l="1"/>
  <c r="I79" i="1" l="1"/>
  <c r="E80" i="1" s="1"/>
  <c r="F80" i="1" s="1"/>
  <c r="G80" i="1" l="1"/>
  <c r="H80" i="1" s="1"/>
  <c r="I80" i="1" l="1"/>
  <c r="E81" i="1" s="1"/>
  <c r="G81" i="1" s="1"/>
  <c r="F81" i="1" l="1"/>
  <c r="H81" i="1" s="1"/>
  <c r="I81" i="1" l="1"/>
  <c r="E82" i="1" s="1"/>
  <c r="F82" i="1" l="1"/>
  <c r="G82" i="1"/>
  <c r="H82" i="1" l="1"/>
  <c r="I82" i="1" s="1"/>
  <c r="E83" i="1" s="1"/>
  <c r="G83" i="1" s="1"/>
  <c r="F83" i="1" l="1"/>
  <c r="H83" i="1" s="1"/>
  <c r="I83" i="1" s="1"/>
  <c r="E84" i="1" s="1"/>
  <c r="F84" i="1" l="1"/>
  <c r="G84" i="1"/>
  <c r="H84" i="1" l="1"/>
  <c r="I84" i="1" s="1"/>
  <c r="E85" i="1" s="1"/>
  <c r="F85" i="1" l="1"/>
  <c r="G85" i="1"/>
  <c r="H85" i="1" l="1"/>
  <c r="I85" i="1" l="1"/>
  <c r="E86" i="1" s="1"/>
  <c r="F86" i="1" l="1"/>
  <c r="G86" i="1"/>
  <c r="H86" i="1" l="1"/>
  <c r="I86" i="1" l="1"/>
  <c r="E87" i="1" s="1"/>
  <c r="G87" i="1" l="1"/>
  <c r="F87" i="1"/>
  <c r="H87" i="1" l="1"/>
  <c r="I87" i="1" s="1"/>
  <c r="E88" i="1" s="1"/>
  <c r="F88" i="1" s="1"/>
  <c r="G88" i="1" l="1"/>
  <c r="H88" i="1" s="1"/>
  <c r="I88" i="1" l="1"/>
  <c r="E89" i="1" s="1"/>
  <c r="F89" i="1" s="1"/>
  <c r="G89" i="1" l="1"/>
  <c r="H89" i="1" s="1"/>
  <c r="I89" i="1" l="1"/>
  <c r="E90" i="1" s="1"/>
  <c r="G90" i="1" s="1"/>
  <c r="F90" i="1" l="1"/>
  <c r="H90" i="1" s="1"/>
  <c r="I90" i="1" l="1"/>
  <c r="E91" i="1" s="1"/>
  <c r="G91" i="1" s="1"/>
  <c r="F91" i="1" l="1"/>
  <c r="H91" i="1" s="1"/>
  <c r="I91" i="1" l="1"/>
  <c r="E92" i="1" s="1"/>
  <c r="F92" i="1" l="1"/>
  <c r="G92" i="1"/>
  <c r="H92" i="1" l="1"/>
  <c r="I92" i="1" l="1"/>
  <c r="E93" i="1" s="1"/>
  <c r="G93" i="1" l="1"/>
  <c r="F93" i="1"/>
  <c r="H93" i="1" l="1"/>
  <c r="I93" i="1" l="1"/>
  <c r="E94" i="1" s="1"/>
  <c r="G94" i="1" l="1"/>
  <c r="F94" i="1"/>
  <c r="H94" i="1" l="1"/>
  <c r="I94" i="1" l="1"/>
  <c r="E95" i="1" s="1"/>
  <c r="F95" i="1" l="1"/>
  <c r="G95" i="1"/>
  <c r="H95" i="1" l="1"/>
  <c r="I95" i="1" s="1"/>
  <c r="E96" i="1" s="1"/>
  <c r="F96" i="1" s="1"/>
  <c r="G96" i="1" l="1"/>
  <c r="H96" i="1" s="1"/>
  <c r="I96" i="1" l="1"/>
  <c r="E97" i="1" s="1"/>
  <c r="G97" i="1" s="1"/>
  <c r="F97" i="1" l="1"/>
  <c r="H97" i="1" s="1"/>
  <c r="I97" i="1" l="1"/>
  <c r="E98" i="1" s="1"/>
  <c r="G98" i="1" l="1"/>
  <c r="F98" i="1"/>
  <c r="H98" i="1" l="1"/>
  <c r="I98" i="1" l="1"/>
  <c r="E99" i="1" s="1"/>
  <c r="G99" i="1" l="1"/>
  <c r="F99" i="1"/>
  <c r="H99" i="1" l="1"/>
  <c r="I99" i="1" l="1"/>
  <c r="E100" i="1" s="1"/>
  <c r="G100" i="1" l="1"/>
  <c r="F100" i="1"/>
  <c r="H100" i="1" l="1"/>
  <c r="I100" i="1" l="1"/>
  <c r="E101" i="1" s="1"/>
  <c r="F101" i="1" l="1"/>
  <c r="G101" i="1"/>
  <c r="H101" i="1" l="1"/>
  <c r="I101" i="1" l="1"/>
  <c r="E102" i="1" s="1"/>
  <c r="G102" i="1" l="1"/>
  <c r="F102" i="1"/>
  <c r="H102" i="1" l="1"/>
  <c r="I102" i="1" l="1"/>
  <c r="E103" i="1" s="1"/>
  <c r="G103" i="1" l="1"/>
  <c r="F103" i="1"/>
  <c r="H103" i="1" l="1"/>
  <c r="I103" i="1" l="1"/>
  <c r="E104" i="1" s="1"/>
  <c r="F104" i="1" l="1"/>
  <c r="G104" i="1"/>
  <c r="H104" i="1" l="1"/>
  <c r="I104" i="1" l="1"/>
  <c r="E105" i="1" s="1"/>
  <c r="F105" i="1" l="1"/>
  <c r="G105" i="1"/>
  <c r="H105" i="1" l="1"/>
  <c r="I105" i="1" s="1"/>
  <c r="E106" i="1" s="1"/>
  <c r="F106" i="1" s="1"/>
  <c r="G106" i="1" l="1"/>
  <c r="H106" i="1" s="1"/>
  <c r="I106" i="1" l="1"/>
  <c r="E107" i="1" s="1"/>
  <c r="G107" i="1" l="1"/>
  <c r="F107" i="1"/>
  <c r="H107" i="1" l="1"/>
  <c r="I107" i="1" s="1"/>
  <c r="E108" i="1" s="1"/>
  <c r="F108" i="1" l="1"/>
  <c r="G108" i="1"/>
  <c r="H108" i="1" l="1"/>
  <c r="I108" i="1" l="1"/>
  <c r="E109" i="1" s="1"/>
  <c r="G109" i="1" l="1"/>
  <c r="F109" i="1"/>
  <c r="H109" i="1" l="1"/>
  <c r="I109" i="1" l="1"/>
  <c r="E110" i="1" s="1"/>
  <c r="G110" i="1" l="1"/>
  <c r="F110" i="1"/>
  <c r="H110" i="1" l="1"/>
  <c r="I110" i="1" l="1"/>
  <c r="E111" i="1" s="1"/>
  <c r="F111" i="1" l="1"/>
  <c r="G111" i="1"/>
  <c r="H111" i="1" l="1"/>
  <c r="I111" i="1" s="1"/>
  <c r="E112" i="1" s="1"/>
  <c r="F112" i="1" s="1"/>
  <c r="G112" i="1" l="1"/>
  <c r="H112" i="1" s="1"/>
  <c r="I112" i="1" l="1"/>
  <c r="E113" i="1" s="1"/>
  <c r="F113" i="1" l="1"/>
  <c r="G113" i="1"/>
  <c r="H113" i="1" l="1"/>
  <c r="I113" i="1" s="1"/>
  <c r="E114" i="1" s="1"/>
  <c r="G114" i="1" s="1"/>
  <c r="F114" i="1" l="1"/>
  <c r="H114" i="1" s="1"/>
  <c r="I114" i="1" l="1"/>
  <c r="E115" i="1" s="1"/>
  <c r="F115" i="1" l="1"/>
  <c r="G115" i="1"/>
  <c r="H115" i="1" l="1"/>
  <c r="I115" i="1" s="1"/>
  <c r="E116" i="1" s="1"/>
  <c r="G116" i="1" s="1"/>
  <c r="F116" i="1" l="1"/>
  <c r="H116" i="1" s="1"/>
  <c r="I116" i="1" l="1"/>
  <c r="E117" i="1" s="1"/>
  <c r="G117" i="1" l="1"/>
  <c r="F117" i="1"/>
  <c r="H117" i="1" l="1"/>
  <c r="I117" i="1" l="1"/>
  <c r="E118" i="1" s="1"/>
  <c r="F118" i="1" l="1"/>
  <c r="G118" i="1"/>
  <c r="H118" i="1" l="1"/>
  <c r="I118" i="1" l="1"/>
  <c r="E119" i="1" s="1"/>
  <c r="G119" i="1" s="1"/>
  <c r="F119" i="1" l="1"/>
  <c r="H119" i="1" s="1"/>
  <c r="I119" i="1" l="1"/>
  <c r="E120" i="1" s="1"/>
  <c r="F120" i="1" s="1"/>
  <c r="G120" i="1" l="1"/>
  <c r="H120" i="1" s="1"/>
  <c r="I120" i="1" s="1"/>
  <c r="E121" i="1" s="1"/>
  <c r="G121" i="1" s="1"/>
  <c r="F121" i="1" l="1"/>
  <c r="H121" i="1" s="1"/>
  <c r="I121" i="1" s="1"/>
  <c r="E122" i="1" s="1"/>
  <c r="G122" i="1" s="1"/>
  <c r="F122" i="1" l="1"/>
  <c r="H122" i="1" s="1"/>
  <c r="I122" i="1" s="1"/>
  <c r="E123" i="1" s="1"/>
  <c r="F123" i="1" s="1"/>
  <c r="G123" i="1" l="1"/>
  <c r="H123" i="1" s="1"/>
  <c r="I123" i="1" l="1"/>
  <c r="E124" i="1" s="1"/>
  <c r="G124" i="1" l="1"/>
  <c r="F124" i="1"/>
  <c r="H124" i="1" l="1"/>
  <c r="I124" i="1" l="1"/>
  <c r="E125" i="1" s="1"/>
  <c r="F125" i="1" l="1"/>
  <c r="G125" i="1"/>
  <c r="H125" i="1" l="1"/>
  <c r="I125" i="1" l="1"/>
  <c r="E126" i="1" s="1"/>
  <c r="G126" i="1" s="1"/>
  <c r="F126" i="1" l="1"/>
  <c r="H126" i="1" s="1"/>
  <c r="I126" i="1" l="1"/>
  <c r="E127" i="1" s="1"/>
  <c r="F127" i="1" l="1"/>
  <c r="G127" i="1"/>
  <c r="H127" i="1" l="1"/>
  <c r="I127" i="1" l="1"/>
  <c r="E128" i="1" s="1"/>
  <c r="F128" i="1" s="1"/>
  <c r="G128" i="1" l="1"/>
  <c r="H128" i="1" s="1"/>
  <c r="I128" i="1" l="1"/>
  <c r="E129" i="1" s="1"/>
  <c r="F129" i="1" s="1"/>
  <c r="G129" i="1" l="1"/>
  <c r="H129" i="1" s="1"/>
  <c r="I129" i="1" l="1"/>
  <c r="E130" i="1" s="1"/>
  <c r="F130" i="1" l="1"/>
  <c r="G130" i="1"/>
  <c r="H130" i="1" l="1"/>
  <c r="I130" i="1" l="1"/>
  <c r="E131" i="1" s="1"/>
  <c r="G131" i="1" l="1"/>
  <c r="F131" i="1"/>
  <c r="H131" i="1" l="1"/>
  <c r="I131" i="1" l="1"/>
  <c r="E132" i="1" s="1"/>
  <c r="F132" i="1" l="1"/>
  <c r="G132" i="1"/>
  <c r="H132" i="1" l="1"/>
  <c r="I132" i="1" s="1"/>
  <c r="E133" i="1" s="1"/>
  <c r="G133" i="1" s="1"/>
  <c r="F133" i="1" l="1"/>
  <c r="H133" i="1" s="1"/>
  <c r="I133" i="1" s="1"/>
  <c r="E134" i="1" s="1"/>
  <c r="F134" i="1" s="1"/>
  <c r="G134" i="1" l="1"/>
  <c r="H134" i="1" s="1"/>
  <c r="I134" i="1" l="1"/>
  <c r="E135" i="1" s="1"/>
  <c r="G135" i="1" l="1"/>
  <c r="F135" i="1"/>
  <c r="H135" i="1" l="1"/>
  <c r="I135" i="1" s="1"/>
  <c r="E136" i="1" s="1"/>
  <c r="G136" i="1" s="1"/>
  <c r="F136" i="1" l="1"/>
  <c r="H136" i="1" s="1"/>
  <c r="I136" i="1" s="1"/>
  <c r="E137" i="1" s="1"/>
  <c r="G137" i="1" l="1"/>
  <c r="F137" i="1"/>
  <c r="H137" i="1" l="1"/>
  <c r="I137" i="1" s="1"/>
  <c r="E138" i="1" s="1"/>
  <c r="F138" i="1" s="1"/>
  <c r="G138" i="1" l="1"/>
  <c r="H138" i="1" s="1"/>
  <c r="I138" i="1" s="1"/>
  <c r="E139" i="1" s="1"/>
  <c r="G139" i="1" l="1"/>
  <c r="F139" i="1"/>
  <c r="H139" i="1" l="1"/>
  <c r="I139" i="1" s="1"/>
  <c r="E140" i="1" s="1"/>
  <c r="G140" i="1" l="1"/>
  <c r="F140" i="1"/>
  <c r="H140" i="1" l="1"/>
  <c r="I140" i="1" s="1"/>
  <c r="E141" i="1" s="1"/>
  <c r="G141" i="1" s="1"/>
  <c r="F141" i="1" l="1"/>
  <c r="H141" i="1" s="1"/>
  <c r="I141" i="1" s="1"/>
  <c r="E142" i="1" s="1"/>
  <c r="F142" i="1" s="1"/>
  <c r="G142" i="1" l="1"/>
  <c r="H142" i="1" s="1"/>
  <c r="I142" i="1" l="1"/>
  <c r="E143" i="1" s="1"/>
  <c r="F143" i="1" l="1"/>
  <c r="G143" i="1"/>
  <c r="H143" i="1" l="1"/>
  <c r="I143" i="1" s="1"/>
  <c r="E144" i="1" s="1"/>
  <c r="G144" i="1" s="1"/>
  <c r="F144" i="1" l="1"/>
  <c r="H144" i="1" s="1"/>
  <c r="I144" i="1" s="1"/>
  <c r="E145" i="1" s="1"/>
  <c r="G145" i="1" l="1"/>
  <c r="F145" i="1"/>
  <c r="H145" i="1" l="1"/>
  <c r="I145" i="1" l="1"/>
  <c r="E146" i="1" s="1"/>
  <c r="G146" i="1" l="1"/>
  <c r="F146" i="1"/>
  <c r="H146" i="1" l="1"/>
  <c r="I146" i="1" l="1"/>
  <c r="E147" i="1" s="1"/>
  <c r="F147" i="1" l="1"/>
  <c r="G147" i="1"/>
  <c r="H147" i="1" l="1"/>
  <c r="I147" i="1" s="1"/>
  <c r="E148" i="1" s="1"/>
  <c r="G148" i="1" s="1"/>
  <c r="F148" i="1" l="1"/>
  <c r="H148" i="1" s="1"/>
  <c r="I148" i="1" s="1"/>
  <c r="E149" i="1" s="1"/>
  <c r="F149" i="1" s="1"/>
  <c r="G149" i="1" l="1"/>
  <c r="H149" i="1" s="1"/>
  <c r="I149" i="1" s="1"/>
  <c r="E150" i="1" s="1"/>
  <c r="G150" i="1" l="1"/>
  <c r="F150" i="1"/>
  <c r="H150" i="1" l="1"/>
  <c r="I150" i="1" s="1"/>
  <c r="E151" i="1" s="1"/>
  <c r="G151" i="1" s="1"/>
  <c r="F151" i="1" l="1"/>
  <c r="H151" i="1" s="1"/>
  <c r="I151" i="1" s="1"/>
  <c r="E152" i="1" s="1"/>
  <c r="F152" i="1" s="1"/>
  <c r="G152" i="1" l="1"/>
  <c r="H152" i="1" s="1"/>
  <c r="I152" i="1" l="1"/>
  <c r="E153" i="1" s="1"/>
  <c r="F153" i="1" l="1"/>
  <c r="G153" i="1"/>
  <c r="H153" i="1" l="1"/>
  <c r="I153" i="1" l="1"/>
  <c r="E154" i="1" s="1"/>
  <c r="G154" i="1" l="1"/>
  <c r="F154" i="1"/>
  <c r="H154" i="1" l="1"/>
  <c r="I154" i="1" s="1"/>
  <c r="E155" i="1" s="1"/>
  <c r="G155" i="1" l="1"/>
  <c r="F155" i="1"/>
  <c r="H155" i="1" l="1"/>
  <c r="I155" i="1" l="1"/>
  <c r="E156" i="1" s="1"/>
  <c r="G156" i="1" l="1"/>
  <c r="F156" i="1"/>
  <c r="H156" i="1" l="1"/>
  <c r="I156" i="1" s="1"/>
  <c r="E157" i="1" s="1"/>
  <c r="G157" i="1" s="1"/>
  <c r="F157" i="1" l="1"/>
  <c r="H157" i="1" s="1"/>
  <c r="I157" i="1" s="1"/>
  <c r="E158" i="1" s="1"/>
  <c r="G158" i="1" l="1"/>
  <c r="F158" i="1"/>
  <c r="H158" i="1" l="1"/>
  <c r="I158" i="1" l="1"/>
  <c r="E159" i="1" s="1"/>
  <c r="F159" i="1" s="1"/>
  <c r="G159" i="1" l="1"/>
  <c r="H159" i="1" s="1"/>
  <c r="I159" i="1" l="1"/>
  <c r="E160" i="1" s="1"/>
  <c r="F160" i="1" l="1"/>
  <c r="G160" i="1"/>
  <c r="H160" i="1" l="1"/>
  <c r="I160" i="1" l="1"/>
  <c r="E161" i="1" s="1"/>
  <c r="F161" i="1" s="1"/>
  <c r="G161" i="1" l="1"/>
  <c r="H161" i="1" s="1"/>
  <c r="I161" i="1" l="1"/>
  <c r="E162" i="1" s="1"/>
  <c r="F162" i="1" l="1"/>
  <c r="G162" i="1"/>
  <c r="H162" i="1" l="1"/>
  <c r="I162" i="1" s="1"/>
  <c r="E163" i="1" s="1"/>
  <c r="F163" i="1" s="1"/>
  <c r="G163" i="1" l="1"/>
  <c r="H163" i="1" s="1"/>
  <c r="I163" i="1" s="1"/>
  <c r="E164" i="1" s="1"/>
  <c r="G164" i="1" s="1"/>
  <c r="F164" i="1" l="1"/>
  <c r="H164" i="1" s="1"/>
  <c r="I164" i="1" s="1"/>
  <c r="E165" i="1" s="1"/>
  <c r="F165" i="1" l="1"/>
  <c r="G165" i="1"/>
  <c r="H165" i="1" l="1"/>
  <c r="I165" i="1" s="1"/>
  <c r="E166" i="1" s="1"/>
  <c r="G166" i="1" s="1"/>
  <c r="F166" i="1" l="1"/>
  <c r="H166" i="1" s="1"/>
  <c r="I166" i="1" s="1"/>
  <c r="E167" i="1" s="1"/>
  <c r="G167" i="1" l="1"/>
  <c r="F167" i="1"/>
  <c r="H167" i="1" l="1"/>
  <c r="I167" i="1" s="1"/>
  <c r="E168" i="1" s="1"/>
  <c r="G168" i="1" s="1"/>
  <c r="F168" i="1" l="1"/>
  <c r="H168" i="1" s="1"/>
  <c r="I168" i="1" s="1"/>
  <c r="E169" i="1" s="1"/>
  <c r="G169" i="1" s="1"/>
  <c r="F169" i="1" l="1"/>
  <c r="H169" i="1" s="1"/>
  <c r="I169" i="1" s="1"/>
  <c r="E170" i="1" s="1"/>
  <c r="F170" i="1" s="1"/>
  <c r="G170" i="1" l="1"/>
  <c r="H170" i="1" s="1"/>
  <c r="I170" i="1" l="1"/>
  <c r="E171" i="1" s="1"/>
  <c r="F171" i="1" l="1"/>
  <c r="G171" i="1"/>
  <c r="H171" i="1" l="1"/>
  <c r="I171" i="1" l="1"/>
  <c r="E172" i="1" s="1"/>
  <c r="G172" i="1" l="1"/>
  <c r="F172" i="1"/>
  <c r="H172" i="1" l="1"/>
  <c r="I172" i="1" l="1"/>
  <c r="E173" i="1" s="1"/>
  <c r="G173" i="1" l="1"/>
  <c r="F173" i="1"/>
  <c r="H173" i="1" l="1"/>
  <c r="I173" i="1" l="1"/>
  <c r="E174" i="1" s="1"/>
  <c r="G174" i="1" l="1"/>
  <c r="F174" i="1"/>
  <c r="H174" i="1" l="1"/>
  <c r="I174" i="1" s="1"/>
  <c r="E175" i="1" s="1"/>
  <c r="G175" i="1" s="1"/>
  <c r="F175" i="1" l="1"/>
  <c r="H175" i="1" s="1"/>
  <c r="I175" i="1" s="1"/>
  <c r="E176" i="1" s="1"/>
  <c r="F176" i="1" s="1"/>
  <c r="G176" i="1" l="1"/>
  <c r="H176" i="1" s="1"/>
  <c r="I176" i="1" s="1"/>
  <c r="E177" i="1" s="1"/>
  <c r="G177" i="1" s="1"/>
  <c r="F177" i="1" l="1"/>
  <c r="H177" i="1" s="1"/>
  <c r="I177" i="1" l="1"/>
  <c r="E178" i="1" s="1"/>
  <c r="G178" i="1" s="1"/>
  <c r="F178" i="1" l="1"/>
  <c r="H178" i="1" s="1"/>
  <c r="I178" i="1" l="1"/>
  <c r="E179" i="1" s="1"/>
  <c r="F179" i="1" l="1"/>
  <c r="G179" i="1"/>
  <c r="H179" i="1" l="1"/>
  <c r="I179" i="1" l="1"/>
  <c r="E180" i="1" s="1"/>
  <c r="G180" i="1" l="1"/>
  <c r="F180" i="1"/>
  <c r="H180" i="1" l="1"/>
  <c r="I180" i="1" l="1"/>
  <c r="E181" i="1" s="1"/>
  <c r="F181" i="1" l="1"/>
  <c r="G181" i="1"/>
  <c r="H181" i="1" l="1"/>
  <c r="I181" i="1" l="1"/>
  <c r="E182" i="1" s="1"/>
  <c r="F182" i="1" s="1"/>
  <c r="G182" i="1" l="1"/>
  <c r="H182" i="1" s="1"/>
  <c r="I182" i="1" l="1"/>
  <c r="E183" i="1" s="1"/>
  <c r="F183" i="1" l="1"/>
  <c r="G183" i="1"/>
  <c r="H183" i="1" l="1"/>
  <c r="I183" i="1" s="1"/>
  <c r="E184" i="1" s="1"/>
  <c r="G184" i="1" s="1"/>
  <c r="F184" i="1" l="1"/>
  <c r="H184" i="1" s="1"/>
  <c r="I184" i="1" s="1"/>
  <c r="E185" i="1" s="1"/>
  <c r="G185" i="1" l="1"/>
  <c r="F185" i="1"/>
  <c r="H185" i="1" l="1"/>
  <c r="I185" i="1" s="1"/>
  <c r="E186" i="1" s="1"/>
  <c r="G186" i="1" s="1"/>
  <c r="F186" i="1" l="1"/>
  <c r="H186" i="1" s="1"/>
  <c r="I186" i="1" s="1"/>
  <c r="E187" i="1" s="1"/>
  <c r="F187" i="1" l="1"/>
  <c r="G187" i="1"/>
  <c r="H187" i="1" l="1"/>
  <c r="I187" i="1" s="1"/>
  <c r="E188" i="1" s="1"/>
  <c r="G188" i="1" s="1"/>
  <c r="F188" i="1" l="1"/>
  <c r="H188" i="1" s="1"/>
  <c r="I188" i="1" s="1"/>
  <c r="E189" i="1" s="1"/>
  <c r="F189" i="1" l="1"/>
  <c r="G189" i="1"/>
  <c r="H189" i="1" l="1"/>
  <c r="I189" i="1" s="1"/>
  <c r="E190" i="1" s="1"/>
  <c r="F190" i="1" l="1"/>
  <c r="G190" i="1"/>
  <c r="H190" i="1" l="1"/>
  <c r="I190" i="1" s="1"/>
  <c r="E191" i="1" s="1"/>
  <c r="F191" i="1" l="1"/>
  <c r="G191" i="1"/>
  <c r="H191" i="1" l="1"/>
  <c r="I191" i="1" l="1"/>
  <c r="E192" i="1" s="1"/>
  <c r="F192" i="1" l="1"/>
  <c r="G192" i="1"/>
  <c r="H192" i="1" l="1"/>
  <c r="I192" i="1" l="1"/>
  <c r="E193" i="1" s="1"/>
  <c r="G193" i="1" l="1"/>
  <c r="F193" i="1"/>
  <c r="H193" i="1" l="1"/>
  <c r="I193" i="1" l="1"/>
  <c r="E194" i="1" s="1"/>
  <c r="F194" i="1" l="1"/>
  <c r="G194" i="1"/>
  <c r="H194" i="1" l="1"/>
  <c r="I194" i="1" l="1"/>
  <c r="E195" i="1" s="1"/>
  <c r="G195" i="1" l="1"/>
  <c r="F195" i="1"/>
  <c r="H195" i="1" l="1"/>
  <c r="I195" i="1" l="1"/>
  <c r="E196" i="1" s="1"/>
  <c r="F196" i="1" l="1"/>
  <c r="G196" i="1"/>
  <c r="H196" i="1" l="1"/>
  <c r="I196" i="1" s="1"/>
  <c r="E197" i="1" s="1"/>
  <c r="G197" i="1" s="1"/>
  <c r="F197" i="1" l="1"/>
  <c r="H197" i="1" s="1"/>
  <c r="I197" i="1" s="1"/>
  <c r="E198" i="1" s="1"/>
  <c r="F198" i="1" l="1"/>
  <c r="G198" i="1"/>
  <c r="H198" i="1" l="1"/>
  <c r="I198" i="1" s="1"/>
  <c r="E199" i="1" s="1"/>
  <c r="F199" i="1" l="1"/>
  <c r="G199" i="1"/>
  <c r="H199" i="1" l="1"/>
  <c r="I199" i="1" s="1"/>
  <c r="E200" i="1" s="1"/>
  <c r="F200" i="1" l="1"/>
  <c r="G200" i="1"/>
  <c r="H200" i="1" l="1"/>
  <c r="I200" i="1" s="1"/>
  <c r="E201" i="1" s="1"/>
  <c r="G201" i="1" s="1"/>
  <c r="F201" i="1" l="1"/>
  <c r="H201" i="1" s="1"/>
  <c r="I201" i="1" s="1"/>
  <c r="E202" i="1" s="1"/>
  <c r="G202" i="1" l="1"/>
  <c r="F202" i="1"/>
  <c r="H202" i="1" l="1"/>
  <c r="I202" i="1" s="1"/>
  <c r="E203" i="1" s="1"/>
  <c r="F203" i="1" s="1"/>
  <c r="G203" i="1" l="1"/>
  <c r="H203" i="1" s="1"/>
  <c r="I203" i="1" l="1"/>
  <c r="E204" i="1" s="1"/>
  <c r="G204" i="1" l="1"/>
  <c r="F204" i="1"/>
  <c r="H204" i="1" l="1"/>
  <c r="I204" i="1" l="1"/>
  <c r="E205" i="1" s="1"/>
  <c r="G205" i="1" l="1"/>
  <c r="F205" i="1"/>
  <c r="H205" i="1" l="1"/>
  <c r="I205" i="1" l="1"/>
  <c r="E206" i="1" s="1"/>
  <c r="F206" i="1" s="1"/>
  <c r="G206" i="1" l="1"/>
  <c r="H206" i="1" s="1"/>
  <c r="I206" i="1" l="1"/>
  <c r="E207" i="1" s="1"/>
  <c r="F207" i="1" l="1"/>
  <c r="G207" i="1"/>
  <c r="H207" i="1" l="1"/>
  <c r="I207" i="1" l="1"/>
  <c r="E208" i="1" s="1"/>
  <c r="F208" i="1" l="1"/>
  <c r="G208" i="1"/>
  <c r="H208" i="1" l="1"/>
  <c r="I208" i="1" s="1"/>
  <c r="E209" i="1" s="1"/>
  <c r="F209" i="1" s="1"/>
  <c r="G209" i="1" l="1"/>
  <c r="H209" i="1" s="1"/>
  <c r="I209" i="1" s="1"/>
  <c r="E210" i="1" s="1"/>
  <c r="F210" i="1" l="1"/>
  <c r="G210" i="1"/>
  <c r="H210" i="1" l="1"/>
  <c r="I210" i="1" l="1"/>
  <c r="E211" i="1" s="1"/>
  <c r="G211" i="1" s="1"/>
  <c r="F211" i="1" l="1"/>
  <c r="H211" i="1" s="1"/>
  <c r="I211" i="1" l="1"/>
  <c r="E212" i="1" s="1"/>
  <c r="F212" i="1" s="1"/>
  <c r="G212" i="1" l="1"/>
  <c r="H212" i="1" s="1"/>
  <c r="I212" i="1" l="1"/>
  <c r="E213" i="1" s="1"/>
  <c r="F213" i="1" l="1"/>
  <c r="G213" i="1"/>
  <c r="H213" i="1" l="1"/>
  <c r="I213" i="1" l="1"/>
  <c r="E214" i="1" s="1"/>
  <c r="G214" i="1" s="1"/>
  <c r="F214" i="1" l="1"/>
  <c r="H214" i="1" s="1"/>
  <c r="I214" i="1" l="1"/>
  <c r="E215" i="1" s="1"/>
  <c r="F215" i="1" s="1"/>
  <c r="G215" i="1" l="1"/>
  <c r="H215" i="1" s="1"/>
  <c r="I215" i="1" l="1"/>
  <c r="E216" i="1" s="1"/>
  <c r="F216" i="1" s="1"/>
  <c r="G216" i="1" l="1"/>
  <c r="H216" i="1" s="1"/>
  <c r="I216" i="1" l="1"/>
  <c r="E217" i="1" s="1"/>
  <c r="F217" i="1" l="1"/>
  <c r="G217" i="1"/>
  <c r="H217" i="1" l="1"/>
  <c r="I217" i="1" s="1"/>
  <c r="E218" i="1" s="1"/>
  <c r="G218" i="1" s="1"/>
  <c r="F218" i="1" l="1"/>
  <c r="H218" i="1" s="1"/>
  <c r="I218" i="1" s="1"/>
  <c r="E219" i="1" s="1"/>
  <c r="G219" i="1" s="1"/>
  <c r="F219" i="1" l="1"/>
  <c r="H219" i="1" s="1"/>
  <c r="I219" i="1" s="1"/>
  <c r="E220" i="1" s="1"/>
  <c r="F220" i="1" l="1"/>
  <c r="G220" i="1"/>
  <c r="H220" i="1" l="1"/>
  <c r="I220" i="1" l="1"/>
  <c r="E221" i="1" s="1"/>
  <c r="F221" i="1" l="1"/>
  <c r="G221" i="1"/>
  <c r="H221" i="1" l="1"/>
  <c r="I221" i="1" s="1"/>
  <c r="E222" i="1" s="1"/>
  <c r="F222" i="1" s="1"/>
  <c r="G222" i="1" l="1"/>
  <c r="H222" i="1" s="1"/>
  <c r="I222" i="1" s="1"/>
  <c r="E223" i="1" s="1"/>
  <c r="G223" i="1" l="1"/>
  <c r="F223" i="1"/>
  <c r="H223" i="1" l="1"/>
  <c r="I223" i="1" l="1"/>
  <c r="E224" i="1" s="1"/>
  <c r="F224" i="1" s="1"/>
  <c r="G224" i="1" l="1"/>
  <c r="H224" i="1" s="1"/>
  <c r="I224" i="1" l="1"/>
  <c r="E225" i="1" s="1"/>
  <c r="G225" i="1" s="1"/>
  <c r="F225" i="1" l="1"/>
  <c r="H225" i="1" s="1"/>
  <c r="I225" i="1" s="1"/>
  <c r="E226" i="1" s="1"/>
  <c r="G226" i="1" s="1"/>
  <c r="F226" i="1" l="1"/>
  <c r="H226" i="1" s="1"/>
  <c r="I226" i="1" l="1"/>
  <c r="E227" i="1" s="1"/>
  <c r="F227" i="1" l="1"/>
  <c r="G227" i="1"/>
  <c r="H227" i="1" l="1"/>
  <c r="I227" i="1" s="1"/>
  <c r="E228" i="1" s="1"/>
  <c r="G228" i="1" s="1"/>
  <c r="F228" i="1" l="1"/>
  <c r="H228" i="1" s="1"/>
  <c r="I228" i="1" s="1"/>
  <c r="E229" i="1" s="1"/>
  <c r="F229" i="1" s="1"/>
  <c r="G229" i="1" l="1"/>
  <c r="H229" i="1" s="1"/>
  <c r="I229" i="1" s="1"/>
  <c r="E230" i="1" s="1"/>
  <c r="G230" i="1" s="1"/>
  <c r="F230" i="1" l="1"/>
  <c r="H230" i="1" s="1"/>
  <c r="I230" i="1" s="1"/>
  <c r="E231" i="1" s="1"/>
  <c r="F231" i="1" s="1"/>
  <c r="G231" i="1" l="1"/>
  <c r="H231" i="1" s="1"/>
  <c r="I231" i="1" l="1"/>
  <c r="E232" i="1" s="1"/>
  <c r="F232" i="1" l="1"/>
  <c r="G232" i="1"/>
  <c r="H232" i="1" l="1"/>
  <c r="I232" i="1" s="1"/>
  <c r="E233" i="1" s="1"/>
  <c r="F233" i="1" s="1"/>
  <c r="G233" i="1" l="1"/>
  <c r="H233" i="1" s="1"/>
  <c r="I233" i="1" l="1"/>
  <c r="E234" i="1" s="1"/>
  <c r="G234" i="1" l="1"/>
  <c r="F234" i="1"/>
  <c r="H234" i="1" l="1"/>
  <c r="I234" i="1" s="1"/>
  <c r="E235" i="1" s="1"/>
  <c r="G235" i="1" l="1"/>
  <c r="F235" i="1"/>
  <c r="H235" i="1" l="1"/>
  <c r="I235" i="1" l="1"/>
  <c r="E236" i="1" s="1"/>
  <c r="G236" i="1" l="1"/>
  <c r="F236" i="1"/>
  <c r="H236" i="1" l="1"/>
  <c r="I236" i="1" l="1"/>
  <c r="E237" i="1" s="1"/>
  <c r="F237" i="1" l="1"/>
  <c r="G237" i="1"/>
  <c r="H237" i="1" l="1"/>
  <c r="I237" i="1" l="1"/>
  <c r="E238" i="1" s="1"/>
  <c r="G238" i="1" l="1"/>
  <c r="F238" i="1"/>
  <c r="H238" i="1" l="1"/>
  <c r="I238" i="1" l="1"/>
  <c r="E239" i="1" s="1"/>
  <c r="F239" i="1" s="1"/>
  <c r="G239" i="1" l="1"/>
  <c r="H239" i="1" s="1"/>
  <c r="I239" i="1" l="1"/>
  <c r="E240" i="1" s="1"/>
  <c r="G240" i="1" l="1"/>
  <c r="F240" i="1"/>
  <c r="H240" i="1" l="1"/>
  <c r="I240" i="1" s="1"/>
  <c r="E241" i="1" s="1"/>
  <c r="G241" i="1" s="1"/>
  <c r="F241" i="1" l="1"/>
  <c r="H241" i="1" s="1"/>
  <c r="I241" i="1" s="1"/>
  <c r="E242" i="1" s="1"/>
  <c r="G242" i="1" s="1"/>
  <c r="F242" i="1" l="1"/>
  <c r="H242" i="1" s="1"/>
  <c r="I242" i="1" s="1"/>
  <c r="E243" i="1" s="1"/>
  <c r="F243" i="1" l="1"/>
  <c r="G243" i="1"/>
  <c r="H243" i="1" l="1"/>
  <c r="I243" i="1" l="1"/>
  <c r="E244" i="1" s="1"/>
  <c r="F244" i="1" s="1"/>
  <c r="G244" i="1" l="1"/>
  <c r="H244" i="1" s="1"/>
  <c r="I244" i="1" l="1"/>
  <c r="E245" i="1" s="1"/>
  <c r="F245" i="1" l="1"/>
  <c r="G245" i="1"/>
  <c r="H245" i="1" l="1"/>
  <c r="I245" i="1" l="1"/>
  <c r="E246" i="1" s="1"/>
  <c r="G246" i="1" l="1"/>
  <c r="F246" i="1"/>
  <c r="H246" i="1" l="1"/>
  <c r="I246" i="1" l="1"/>
  <c r="E247" i="1" s="1"/>
  <c r="G247" i="1" l="1"/>
  <c r="F247" i="1"/>
  <c r="H247" i="1" l="1"/>
  <c r="I247" i="1" s="1"/>
  <c r="E248" i="1" s="1"/>
  <c r="F248" i="1" s="1"/>
  <c r="G248" i="1" l="1"/>
  <c r="H248" i="1" s="1"/>
  <c r="I248" i="1" s="1"/>
  <c r="E249" i="1" s="1"/>
  <c r="F249" i="1" l="1"/>
  <c r="G249" i="1"/>
  <c r="H249" i="1" l="1"/>
  <c r="I249" i="1" s="1"/>
  <c r="E250" i="1" s="1"/>
  <c r="F250" i="1" l="1"/>
  <c r="G250" i="1"/>
  <c r="H250" i="1" l="1"/>
  <c r="I250" i="1" l="1"/>
  <c r="E251" i="1" s="1"/>
  <c r="F251" i="1" l="1"/>
  <c r="G251" i="1"/>
  <c r="H251" i="1" l="1"/>
  <c r="I251" i="1" l="1"/>
  <c r="E252" i="1" s="1"/>
  <c r="G252" i="1" l="1"/>
  <c r="F252" i="1"/>
  <c r="H252" i="1" l="1"/>
  <c r="I252" i="1" l="1"/>
  <c r="E253" i="1" s="1"/>
  <c r="F253" i="1" s="1"/>
  <c r="G253" i="1" l="1"/>
  <c r="H253" i="1" s="1"/>
  <c r="I253" i="1" l="1"/>
  <c r="E254" i="1" s="1"/>
  <c r="F254" i="1" l="1"/>
  <c r="G254" i="1"/>
  <c r="H254" i="1" l="1"/>
  <c r="I254" i="1" l="1"/>
  <c r="E255" i="1" s="1"/>
  <c r="G255" i="1" l="1"/>
  <c r="F255" i="1"/>
  <c r="H255" i="1" l="1"/>
  <c r="I255" i="1" l="1"/>
  <c r="E256" i="1" s="1"/>
  <c r="G256" i="1" l="1"/>
  <c r="F256" i="1"/>
  <c r="H256" i="1" l="1"/>
  <c r="I256" i="1" s="1"/>
  <c r="E257" i="1" s="1"/>
  <c r="F257" i="1" s="1"/>
  <c r="G257" i="1" l="1"/>
  <c r="H257" i="1" s="1"/>
  <c r="I257" i="1" s="1"/>
  <c r="E258" i="1" s="1"/>
  <c r="F258" i="1" l="1"/>
  <c r="G258" i="1"/>
  <c r="H258" i="1" l="1"/>
  <c r="I258" i="1" s="1"/>
  <c r="E259" i="1" s="1"/>
  <c r="G259" i="1" l="1"/>
  <c r="F259" i="1"/>
  <c r="H259" i="1" l="1"/>
  <c r="I259" i="1" l="1"/>
  <c r="E260" i="1" s="1"/>
  <c r="G260" i="1" s="1"/>
  <c r="F260" i="1" l="1"/>
  <c r="H260" i="1" s="1"/>
  <c r="I260" i="1" l="1"/>
  <c r="E261" i="1" s="1"/>
  <c r="G261" i="1" s="1"/>
  <c r="F261" i="1" l="1"/>
  <c r="H261" i="1" s="1"/>
  <c r="I261" i="1" l="1"/>
  <c r="E262" i="1" s="1"/>
  <c r="F262" i="1" s="1"/>
  <c r="G262" i="1" l="1"/>
  <c r="H262" i="1" s="1"/>
  <c r="I262" i="1" l="1"/>
  <c r="E263" i="1" s="1"/>
  <c r="F263" i="1" l="1"/>
  <c r="G263" i="1"/>
  <c r="H263" i="1" l="1"/>
  <c r="I263" i="1" l="1"/>
  <c r="E264" i="1" s="1"/>
  <c r="G264" i="1" l="1"/>
  <c r="F264" i="1"/>
  <c r="H264" i="1" l="1"/>
  <c r="I264" i="1" s="1"/>
  <c r="E265" i="1" s="1"/>
  <c r="F265" i="1" s="1"/>
  <c r="G265" i="1" l="1"/>
  <c r="H265" i="1" s="1"/>
  <c r="I265" i="1" s="1"/>
  <c r="E266" i="1" s="1"/>
  <c r="G266" i="1" l="1"/>
  <c r="F266" i="1"/>
  <c r="H266" i="1" l="1"/>
  <c r="I266" i="1" s="1"/>
  <c r="E267" i="1" s="1"/>
  <c r="G267" i="1" s="1"/>
  <c r="F267" i="1" l="1"/>
  <c r="H267" i="1" s="1"/>
  <c r="I267" i="1" s="1"/>
  <c r="E268" i="1" s="1"/>
  <c r="G268" i="1" l="1"/>
  <c r="F268" i="1"/>
  <c r="H268" i="1" l="1"/>
  <c r="I268" i="1" l="1"/>
  <c r="E269" i="1" s="1"/>
  <c r="G269" i="1" l="1"/>
  <c r="F269" i="1"/>
  <c r="H269" i="1" l="1"/>
  <c r="I269" i="1" s="1"/>
  <c r="E270" i="1" s="1"/>
  <c r="G270" i="1" s="1"/>
  <c r="F270" i="1" l="1"/>
  <c r="H270" i="1" s="1"/>
  <c r="I270" i="1" s="1"/>
  <c r="E271" i="1" s="1"/>
  <c r="G271" i="1" l="1"/>
  <c r="F271" i="1"/>
  <c r="H271" i="1" l="1"/>
  <c r="I271" i="1" s="1"/>
  <c r="E272" i="1" s="1"/>
  <c r="F272" i="1" s="1"/>
  <c r="G272" i="1" l="1"/>
  <c r="H272" i="1" s="1"/>
  <c r="I272" i="1" s="1"/>
  <c r="E273" i="1" s="1"/>
  <c r="F273" i="1" s="1"/>
  <c r="G273" i="1" l="1"/>
  <c r="H273" i="1" s="1"/>
  <c r="I273" i="1" s="1"/>
  <c r="E274" i="1" s="1"/>
  <c r="F274" i="1" l="1"/>
  <c r="G274" i="1"/>
  <c r="H274" i="1" l="1"/>
  <c r="I274" i="1" s="1"/>
  <c r="E275" i="1" s="1"/>
  <c r="G275" i="1" s="1"/>
  <c r="F275" i="1" l="1"/>
  <c r="H275" i="1" s="1"/>
  <c r="I275" i="1" s="1"/>
  <c r="E276" i="1" s="1"/>
  <c r="G276" i="1" l="1"/>
  <c r="F276" i="1"/>
  <c r="H276" i="1" l="1"/>
  <c r="I276" i="1" s="1"/>
  <c r="E277" i="1" s="1"/>
  <c r="F277" i="1" s="1"/>
  <c r="G277" i="1" l="1"/>
  <c r="H277" i="1" s="1"/>
  <c r="I277" i="1" s="1"/>
  <c r="E278" i="1" s="1"/>
  <c r="F278" i="1" s="1"/>
  <c r="G278" i="1" l="1"/>
  <c r="H278" i="1" s="1"/>
  <c r="I278" i="1" s="1"/>
  <c r="E279" i="1" s="1"/>
  <c r="G279" i="1" s="1"/>
  <c r="F279" i="1" l="1"/>
  <c r="H279" i="1" s="1"/>
  <c r="I279" i="1" s="1"/>
  <c r="E280" i="1" s="1"/>
  <c r="G280" i="1" l="1"/>
  <c r="F280" i="1"/>
  <c r="H280" i="1" l="1"/>
  <c r="I280" i="1" l="1"/>
  <c r="E281" i="1" s="1"/>
  <c r="G281" i="1" l="1"/>
  <c r="F281" i="1"/>
  <c r="H281" i="1" l="1"/>
  <c r="I281" i="1" s="1"/>
  <c r="E282" i="1" s="1"/>
  <c r="G282" i="1" s="1"/>
  <c r="F282" i="1" l="1"/>
  <c r="H282" i="1" s="1"/>
  <c r="I282" i="1" s="1"/>
  <c r="E283" i="1" s="1"/>
  <c r="F283" i="1" s="1"/>
  <c r="G283" i="1" l="1"/>
  <c r="H283" i="1" s="1"/>
  <c r="I283" i="1" l="1"/>
  <c r="E284" i="1" s="1"/>
  <c r="F284" i="1" s="1"/>
  <c r="G284" i="1" l="1"/>
  <c r="H284" i="1" s="1"/>
  <c r="I284" i="1" l="1"/>
  <c r="E285" i="1" s="1"/>
  <c r="G285" i="1" l="1"/>
  <c r="F285" i="1"/>
  <c r="H285" i="1" l="1"/>
  <c r="I285" i="1" l="1"/>
  <c r="E286" i="1" s="1"/>
  <c r="F286" i="1" l="1"/>
  <c r="G286" i="1"/>
  <c r="H286" i="1" l="1"/>
  <c r="I286" i="1" l="1"/>
  <c r="E287" i="1" s="1"/>
  <c r="G287" i="1" l="1"/>
  <c r="F287" i="1"/>
  <c r="H287" i="1" l="1"/>
  <c r="I287" i="1" l="1"/>
  <c r="E288" i="1" s="1"/>
  <c r="F288" i="1" l="1"/>
  <c r="G288" i="1"/>
  <c r="H288" i="1" l="1"/>
  <c r="I288" i="1" l="1"/>
  <c r="E289" i="1" s="1"/>
  <c r="G289" i="1" s="1"/>
  <c r="F289" i="1" l="1"/>
  <c r="H289" i="1" s="1"/>
  <c r="I289" i="1" l="1"/>
  <c r="E290" i="1" s="1"/>
  <c r="F290" i="1" s="1"/>
  <c r="G290" i="1" l="1"/>
  <c r="H290" i="1" s="1"/>
  <c r="I290" i="1" l="1"/>
  <c r="E291" i="1" s="1"/>
  <c r="G291" i="1" l="1"/>
  <c r="F291" i="1"/>
  <c r="H291" i="1" l="1"/>
  <c r="I291" i="1" s="1"/>
  <c r="E292" i="1" s="1"/>
  <c r="F292" i="1" s="1"/>
  <c r="G292" i="1" l="1"/>
  <c r="H292" i="1" s="1"/>
  <c r="I292" i="1" l="1"/>
  <c r="E293" i="1" s="1"/>
  <c r="G293" i="1" l="1"/>
  <c r="F293" i="1"/>
  <c r="H293" i="1" l="1"/>
  <c r="I293" i="1" l="1"/>
  <c r="E294" i="1" s="1"/>
  <c r="G294" i="1" l="1"/>
  <c r="F294" i="1"/>
  <c r="H294" i="1" l="1"/>
  <c r="I294" i="1" l="1"/>
  <c r="E295" i="1" s="1"/>
  <c r="G295" i="1" l="1"/>
  <c r="F295" i="1"/>
  <c r="H295" i="1" l="1"/>
  <c r="I295" i="1" l="1"/>
  <c r="E296" i="1" s="1"/>
  <c r="F296" i="1" l="1"/>
  <c r="G296" i="1"/>
  <c r="H296" i="1" l="1"/>
  <c r="I296" i="1" s="1"/>
  <c r="E297" i="1" s="1"/>
  <c r="G297" i="1" s="1"/>
  <c r="F297" i="1" l="1"/>
  <c r="H297" i="1" s="1"/>
  <c r="I297" i="1" s="1"/>
  <c r="E298" i="1" s="1"/>
  <c r="F298" i="1" l="1"/>
  <c r="G298" i="1"/>
  <c r="H298" i="1" l="1"/>
  <c r="I298" i="1" l="1"/>
  <c r="E299" i="1" s="1"/>
  <c r="G299" i="1" s="1"/>
  <c r="F299" i="1" l="1"/>
  <c r="H299" i="1" s="1"/>
  <c r="I299" i="1" l="1"/>
  <c r="E300" i="1" s="1"/>
  <c r="G300" i="1" l="1"/>
  <c r="F300" i="1"/>
  <c r="H300" i="1" l="1"/>
  <c r="I300" i="1" l="1"/>
  <c r="E301" i="1" s="1"/>
  <c r="G301" i="1" l="1"/>
  <c r="F301" i="1"/>
  <c r="H301" i="1" l="1"/>
  <c r="I301" i="1" l="1"/>
  <c r="E302" i="1" s="1"/>
  <c r="G302" i="1" l="1"/>
  <c r="F302" i="1"/>
  <c r="H302" i="1" l="1"/>
  <c r="I302" i="1" l="1"/>
  <c r="E303" i="1" s="1"/>
  <c r="F303" i="1" l="1"/>
  <c r="G303" i="1"/>
  <c r="H303" i="1" l="1"/>
  <c r="I303" i="1" s="1"/>
  <c r="E304" i="1" s="1"/>
  <c r="F304" i="1" s="1"/>
  <c r="G304" i="1" l="1"/>
  <c r="H304" i="1" s="1"/>
  <c r="I304" i="1" s="1"/>
  <c r="E305" i="1" s="1"/>
  <c r="G305" i="1" l="1"/>
  <c r="F305" i="1"/>
  <c r="H305" i="1" l="1"/>
  <c r="I305" i="1" l="1"/>
  <c r="E306" i="1" s="1"/>
  <c r="F306" i="1" l="1"/>
  <c r="G306" i="1"/>
  <c r="H306" i="1" l="1"/>
  <c r="I306" i="1" l="1"/>
  <c r="E307" i="1" s="1"/>
  <c r="G307" i="1" l="1"/>
  <c r="F307" i="1"/>
  <c r="H307" i="1" l="1"/>
  <c r="I307" i="1" l="1"/>
  <c r="E308" i="1" s="1"/>
  <c r="G308" i="1" l="1"/>
  <c r="F308" i="1"/>
  <c r="H308" i="1" l="1"/>
  <c r="I308" i="1" l="1"/>
  <c r="E309" i="1" s="1"/>
  <c r="G309" i="1" l="1"/>
  <c r="F309" i="1"/>
  <c r="H309" i="1" l="1"/>
  <c r="I309" i="1" s="1"/>
  <c r="E310" i="1" s="1"/>
  <c r="G310" i="1" s="1"/>
  <c r="F310" i="1" l="1"/>
  <c r="H310" i="1" s="1"/>
  <c r="I310" i="1" s="1"/>
  <c r="E311" i="1" s="1"/>
  <c r="G311" i="1" s="1"/>
  <c r="F311" i="1" l="1"/>
  <c r="H311" i="1" s="1"/>
  <c r="I311" i="1" s="1"/>
  <c r="E312" i="1" s="1"/>
  <c r="G312" i="1" s="1"/>
  <c r="F312" i="1" l="1"/>
  <c r="H312" i="1" s="1"/>
  <c r="I312" i="1" l="1"/>
  <c r="E313" i="1" s="1"/>
  <c r="G313" i="1" s="1"/>
  <c r="F313" i="1" l="1"/>
  <c r="H313" i="1" s="1"/>
  <c r="I313" i="1" l="1"/>
  <c r="E314" i="1" s="1"/>
  <c r="F314" i="1" s="1"/>
  <c r="G314" i="1" l="1"/>
  <c r="H314" i="1" s="1"/>
  <c r="I314" i="1" l="1"/>
  <c r="E315" i="1" s="1"/>
  <c r="F315" i="1" s="1"/>
  <c r="G315" i="1" l="1"/>
  <c r="H315" i="1" s="1"/>
  <c r="I315" i="1" l="1"/>
  <c r="E316" i="1" s="1"/>
  <c r="G316" i="1" s="1"/>
  <c r="F316" i="1" l="1"/>
  <c r="H316" i="1" s="1"/>
  <c r="I316" i="1" s="1"/>
  <c r="E317" i="1" s="1"/>
  <c r="G317" i="1" s="1"/>
  <c r="F317" i="1" l="1"/>
  <c r="H317" i="1" s="1"/>
  <c r="I317" i="1" s="1"/>
  <c r="E318" i="1" s="1"/>
  <c r="G318" i="1" s="1"/>
  <c r="F318" i="1" l="1"/>
  <c r="H318" i="1" s="1"/>
  <c r="I318" i="1" s="1"/>
  <c r="E319" i="1" s="1"/>
  <c r="G319" i="1" l="1"/>
  <c r="F319" i="1"/>
  <c r="H319" i="1" l="1"/>
  <c r="I319" i="1" s="1"/>
  <c r="E320" i="1" s="1"/>
  <c r="F320" i="1" s="1"/>
  <c r="G320" i="1" l="1"/>
  <c r="H320" i="1" s="1"/>
  <c r="I320" i="1" s="1"/>
  <c r="E321" i="1" s="1"/>
  <c r="F321" i="1" s="1"/>
  <c r="G321" i="1" l="1"/>
  <c r="H321" i="1" s="1"/>
  <c r="I321" i="1" l="1"/>
  <c r="E322" i="1" s="1"/>
  <c r="F322" i="1" s="1"/>
  <c r="G322" i="1" l="1"/>
  <c r="H322" i="1" s="1"/>
  <c r="I322" i="1" l="1"/>
  <c r="E323" i="1" s="1"/>
  <c r="G323" i="1" l="1"/>
  <c r="F323" i="1"/>
  <c r="H323" i="1" l="1"/>
  <c r="I323" i="1" s="1"/>
  <c r="E324" i="1" s="1"/>
  <c r="F324" i="1" s="1"/>
  <c r="G324" i="1" l="1"/>
  <c r="H324" i="1" s="1"/>
  <c r="I324" i="1" l="1"/>
  <c r="E325" i="1" s="1"/>
  <c r="F325" i="1" l="1"/>
  <c r="G325" i="1"/>
  <c r="H325" i="1" l="1"/>
  <c r="I325" i="1" l="1"/>
  <c r="E326" i="1" s="1"/>
  <c r="G326" i="1" l="1"/>
  <c r="F326" i="1"/>
  <c r="H326" i="1" l="1"/>
  <c r="I326" i="1" l="1"/>
  <c r="E327" i="1" s="1"/>
  <c r="F327" i="1" l="1"/>
  <c r="G327" i="1"/>
  <c r="H327" i="1" l="1"/>
  <c r="I327" i="1" s="1"/>
  <c r="E328" i="1" s="1"/>
  <c r="G328" i="1" s="1"/>
  <c r="F328" i="1" l="1"/>
  <c r="H328" i="1" s="1"/>
  <c r="I328" i="1" s="1"/>
  <c r="E329" i="1" s="1"/>
  <c r="G329" i="1" s="1"/>
  <c r="F329" i="1" l="1"/>
  <c r="H329" i="1" s="1"/>
  <c r="I329" i="1" s="1"/>
  <c r="E330" i="1" s="1"/>
  <c r="F330" i="1" s="1"/>
  <c r="G330" i="1" l="1"/>
  <c r="H330" i="1" s="1"/>
  <c r="I330" i="1" l="1"/>
  <c r="E331" i="1" s="1"/>
  <c r="G331" i="1" l="1"/>
  <c r="F331" i="1"/>
  <c r="H331" i="1" l="1"/>
  <c r="I331" i="1" l="1"/>
  <c r="E332" i="1" s="1"/>
  <c r="F332" i="1" l="1"/>
  <c r="G332" i="1"/>
  <c r="H332" i="1" l="1"/>
  <c r="I332" i="1" s="1"/>
  <c r="E333" i="1" s="1"/>
  <c r="F333" i="1" s="1"/>
  <c r="G333" i="1" l="1"/>
  <c r="H333" i="1" s="1"/>
  <c r="I333" i="1" s="1"/>
  <c r="E334" i="1" s="1"/>
  <c r="G334" i="1" s="1"/>
  <c r="F334" i="1" l="1"/>
  <c r="H334" i="1" s="1"/>
  <c r="I334" i="1" s="1"/>
  <c r="E335" i="1" s="1"/>
  <c r="F335" i="1" s="1"/>
  <c r="G335" i="1" l="1"/>
  <c r="H335" i="1" s="1"/>
  <c r="I335" i="1" s="1"/>
  <c r="E336" i="1" s="1"/>
  <c r="G336" i="1" s="1"/>
  <c r="F336" i="1" l="1"/>
  <c r="H336" i="1" s="1"/>
  <c r="I336" i="1" s="1"/>
  <c r="E337" i="1" s="1"/>
  <c r="G337" i="1" l="1"/>
  <c r="F337" i="1"/>
  <c r="H337" i="1" l="1"/>
  <c r="I337" i="1" s="1"/>
  <c r="E338" i="1" s="1"/>
  <c r="F338" i="1" s="1"/>
  <c r="G338" i="1" l="1"/>
  <c r="H338" i="1" s="1"/>
  <c r="I338" i="1" s="1"/>
  <c r="E339" i="1" s="1"/>
  <c r="G339" i="1" s="1"/>
  <c r="F339" i="1" l="1"/>
  <c r="H339" i="1" s="1"/>
  <c r="I339" i="1" l="1"/>
  <c r="E340" i="1" s="1"/>
  <c r="G340" i="1" l="1"/>
  <c r="F340" i="1"/>
  <c r="H340" i="1" l="1"/>
  <c r="I340" i="1" l="1"/>
  <c r="E341" i="1" s="1"/>
  <c r="G341" i="1" l="1"/>
  <c r="F341" i="1"/>
  <c r="H341" i="1" l="1"/>
  <c r="I341" i="1" l="1"/>
  <c r="E342" i="1" s="1"/>
  <c r="G342" i="1" l="1"/>
  <c r="F342" i="1"/>
  <c r="H342" i="1" l="1"/>
  <c r="I342" i="1" l="1"/>
  <c r="E343" i="1" s="1"/>
  <c r="F343" i="1" l="1"/>
  <c r="G343" i="1"/>
  <c r="H343" i="1" l="1"/>
  <c r="I343" i="1" s="1"/>
  <c r="E344" i="1" s="1"/>
  <c r="F344" i="1" s="1"/>
  <c r="G344" i="1" l="1"/>
  <c r="H344" i="1" s="1"/>
  <c r="I344" i="1" s="1"/>
  <c r="E345" i="1" s="1"/>
  <c r="G345" i="1" l="1"/>
  <c r="F345" i="1"/>
  <c r="H345" i="1" l="1"/>
  <c r="I345" i="1" s="1"/>
  <c r="E346" i="1" s="1"/>
  <c r="G346" i="1" l="1"/>
  <c r="F346" i="1"/>
  <c r="H346" i="1" l="1"/>
  <c r="I346" i="1" l="1"/>
  <c r="E347" i="1" s="1"/>
  <c r="G347" i="1" l="1"/>
  <c r="F347" i="1"/>
  <c r="H347" i="1" l="1"/>
  <c r="I347" i="1" l="1"/>
  <c r="E348" i="1" s="1"/>
  <c r="F348" i="1" l="1"/>
  <c r="G348" i="1"/>
  <c r="H348" i="1" l="1"/>
  <c r="I348" i="1" s="1"/>
  <c r="E349" i="1" s="1"/>
  <c r="F349" i="1" s="1"/>
  <c r="G349" i="1" l="1"/>
  <c r="H349" i="1" s="1"/>
  <c r="I349" i="1" s="1"/>
  <c r="E350" i="1" s="1"/>
  <c r="F350" i="1" l="1"/>
  <c r="G350" i="1"/>
  <c r="H350" i="1" l="1"/>
  <c r="I350" i="1" s="1"/>
  <c r="E351" i="1" s="1"/>
  <c r="F351" i="1" s="1"/>
  <c r="G351" i="1" l="1"/>
  <c r="H351" i="1" s="1"/>
  <c r="I351" i="1" s="1"/>
  <c r="E352" i="1" s="1"/>
  <c r="F352" i="1" l="1"/>
  <c r="G352" i="1"/>
  <c r="H352" i="1" l="1"/>
  <c r="I352" i="1" l="1"/>
  <c r="E353" i="1" s="1"/>
  <c r="F353" i="1" l="1"/>
  <c r="G353" i="1"/>
  <c r="H353" i="1" l="1"/>
  <c r="I353" i="1" l="1"/>
  <c r="E354" i="1" s="1"/>
  <c r="F354" i="1" s="1"/>
  <c r="G354" i="1" l="1"/>
  <c r="H354" i="1" s="1"/>
  <c r="I354" i="1" l="1"/>
  <c r="E355" i="1" s="1"/>
  <c r="G355" i="1" s="1"/>
  <c r="F355" i="1" l="1"/>
  <c r="H355" i="1" s="1"/>
  <c r="I355" i="1" s="1"/>
  <c r="E356" i="1" s="1"/>
  <c r="F356" i="1" l="1"/>
  <c r="G356" i="1"/>
  <c r="H356" i="1" l="1"/>
  <c r="I356" i="1" s="1"/>
  <c r="E357" i="1" s="1"/>
  <c r="F357" i="1" s="1"/>
  <c r="G357" i="1" l="1"/>
  <c r="H357" i="1" s="1"/>
  <c r="I357" i="1" s="1"/>
  <c r="E358" i="1" s="1"/>
  <c r="G358" i="1" l="1"/>
  <c r="F358" i="1"/>
  <c r="H358" i="1" l="1"/>
  <c r="I358" i="1" s="1"/>
  <c r="E359" i="1" s="1"/>
  <c r="F359" i="1" s="1"/>
  <c r="G359" i="1" l="1"/>
  <c r="H359" i="1" s="1"/>
  <c r="I359" i="1" s="1"/>
  <c r="E360" i="1" s="1"/>
  <c r="G360" i="1" s="1"/>
  <c r="F360" i="1" l="1"/>
  <c r="H360" i="1" s="1"/>
  <c r="I360" i="1" l="1"/>
  <c r="E361" i="1" s="1"/>
  <c r="G361" i="1" l="1"/>
  <c r="F361" i="1"/>
  <c r="H361" i="1" l="1"/>
  <c r="I361" i="1" l="1"/>
  <c r="E362" i="1" s="1"/>
  <c r="F362" i="1" l="1"/>
  <c r="G362" i="1"/>
  <c r="H362" i="1" l="1"/>
  <c r="I362" i="1" s="1"/>
  <c r="E363" i="1" s="1"/>
  <c r="G363" i="1" s="1"/>
  <c r="F363" i="1" l="1"/>
  <c r="H363" i="1" s="1"/>
  <c r="I363" i="1" s="1"/>
  <c r="E364" i="1" s="1"/>
  <c r="F364" i="1" l="1"/>
  <c r="G364" i="1"/>
  <c r="H364" i="1" l="1"/>
  <c r="I364" i="1" s="1"/>
  <c r="E365" i="1" s="1"/>
  <c r="G365" i="1" s="1"/>
  <c r="F365" i="1" l="1"/>
  <c r="H365" i="1" s="1"/>
  <c r="I365" i="1" s="1"/>
  <c r="E366" i="1" s="1"/>
  <c r="F366" i="1" l="1"/>
  <c r="G366" i="1"/>
  <c r="H366" i="1" l="1"/>
  <c r="I366" i="1" l="1"/>
  <c r="E367" i="1" s="1"/>
  <c r="F367" i="1" l="1"/>
  <c r="G367" i="1"/>
  <c r="H367" i="1" l="1"/>
  <c r="I367" i="1" s="1"/>
  <c r="E368" i="1" s="1"/>
  <c r="G368" i="1" s="1"/>
  <c r="F368" i="1" l="1"/>
  <c r="H368" i="1" s="1"/>
  <c r="I368" i="1" s="1"/>
  <c r="E369" i="1" s="1"/>
  <c r="G369" i="1" s="1"/>
  <c r="F369" i="1" l="1"/>
  <c r="H369" i="1" s="1"/>
  <c r="I369" i="1" l="1"/>
  <c r="E370" i="1" s="1"/>
  <c r="F370" i="1" l="1"/>
  <c r="G370" i="1"/>
  <c r="H370" i="1" l="1"/>
  <c r="I370" i="1" s="1"/>
  <c r="E371" i="1" s="1"/>
  <c r="G371" i="1" s="1"/>
  <c r="F371" i="1" l="1"/>
  <c r="H371" i="1" s="1"/>
  <c r="I371" i="1" s="1"/>
</calcChain>
</file>

<file path=xl/sharedStrings.xml><?xml version="1.0" encoding="utf-8"?>
<sst xmlns="http://schemas.openxmlformats.org/spreadsheetml/2006/main" count="66" uniqueCount="21">
  <si>
    <t>Amount</t>
  </si>
  <si>
    <t>Interest Rate</t>
  </si>
  <si>
    <t>Years</t>
  </si>
  <si>
    <t>PMT</t>
  </si>
  <si>
    <t>Extra</t>
  </si>
  <si>
    <t>Total PMT</t>
  </si>
  <si>
    <t>#</t>
  </si>
  <si>
    <t>Date</t>
  </si>
  <si>
    <t>Beg Balance</t>
  </si>
  <si>
    <t>Payment</t>
  </si>
  <si>
    <t>To Interest</t>
  </si>
  <si>
    <t>To Principle</t>
  </si>
  <si>
    <t>Mortgage calculator</t>
  </si>
  <si>
    <t>Goal Seek Tip</t>
  </si>
  <si>
    <t xml:space="preserve">Use the "Goal Seek" tool to calculate how much the extra payment should be to payoff by a certain date. </t>
  </si>
  <si>
    <t>Step 1: First, highlight the value in the "End Balance" column for the date you want to pay your loan off.</t>
  </si>
  <si>
    <t>Step 2: Then go to Data/What If Analysis/Goal Seek</t>
  </si>
  <si>
    <t>Step 4: Put zero for "To value:"</t>
  </si>
  <si>
    <t>End Balance</t>
  </si>
  <si>
    <t>Step 3: Leave the Set Cell value as the highlighted cell</t>
  </si>
  <si>
    <t>Step 5: Type "B8" for the "By changing cell" value and press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</si>
</sst>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0%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color theme="4"/>
      <name val="Calibri"/>
      <family val="2"/>
      <scheme val="minor"/>
    </font>
    <font>
      <b/>
      <sz val="10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2" applyFont="1"/>
    <xf numFmtId="0" fontId="0" fillId="0" borderId="0" xfId="0" applyFill="1"/>
    <xf numFmtId="0" fontId="4" fillId="0" borderId="0" xfId="0" applyFont="1"/>
    <xf numFmtId="164" fontId="0" fillId="0" borderId="0" xfId="2" applyNumberFormat="1" applyFont="1"/>
    <xf numFmtId="0" fontId="4" fillId="0" borderId="0" xfId="0" applyFont="1" applyBorder="1"/>
    <xf numFmtId="0" fontId="4" fillId="0" borderId="0" xfId="0" applyFont="1" applyFill="1" applyBorder="1"/>
    <xf numFmtId="8" fontId="0" fillId="0" borderId="0" xfId="0" applyNumberFormat="1"/>
    <xf numFmtId="0" fontId="4" fillId="0" borderId="1" xfId="0" applyFont="1" applyFill="1" applyBorder="1"/>
    <xf numFmtId="44" fontId="0" fillId="0" borderId="0" xfId="2" applyFont="1" applyFill="1"/>
    <xf numFmtId="0" fontId="0" fillId="0" borderId="0" xfId="0" applyFont="1" applyFill="1" applyBorder="1"/>
    <xf numFmtId="44" fontId="0" fillId="0" borderId="0" xfId="2" applyFont="1" applyBorder="1"/>
    <xf numFmtId="0" fontId="5" fillId="0" borderId="0" xfId="0" applyFont="1" applyAlignment="1">
      <alignment horizontal="center"/>
    </xf>
    <xf numFmtId="44" fontId="5" fillId="0" borderId="0" xfId="2" applyFont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44" fontId="0" fillId="0" borderId="0" xfId="0" applyNumberFormat="1" applyFill="1"/>
    <xf numFmtId="44" fontId="4" fillId="0" borderId="0" xfId="2" applyFont="1" applyFill="1"/>
    <xf numFmtId="14" fontId="0" fillId="0" borderId="0" xfId="0" applyNumberFormat="1"/>
    <xf numFmtId="43" fontId="0" fillId="0" borderId="0" xfId="1" applyFont="1"/>
    <xf numFmtId="8" fontId="0" fillId="0" borderId="0" xfId="2" applyNumberFormat="1" applyFont="1" applyBorder="1"/>
    <xf numFmtId="0" fontId="0" fillId="0" borderId="0" xfId="0" applyBorder="1" applyAlignment="1">
      <alignment horizontal="center"/>
    </xf>
    <xf numFmtId="44" fontId="6" fillId="0" borderId="0" xfId="0" quotePrefix="1" applyNumberFormat="1" applyFont="1"/>
    <xf numFmtId="165" fontId="6" fillId="0" borderId="0" xfId="0" applyNumberFormat="1" applyFont="1" applyBorder="1"/>
    <xf numFmtId="166" fontId="6" fillId="0" borderId="0" xfId="1" applyNumberFormat="1" applyFont="1"/>
    <xf numFmtId="8" fontId="7" fillId="0" borderId="0" xfId="0" applyNumberFormat="1" applyFont="1"/>
    <xf numFmtId="8" fontId="6" fillId="0" borderId="1" xfId="0" applyNumberFormat="1" applyFont="1" applyBorder="1"/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426B-9C1A-4301-A843-091B3D9FE762}">
  <dimension ref="A1:I371"/>
  <sheetViews>
    <sheetView tabSelected="1" workbookViewId="0"/>
  </sheetViews>
  <sheetFormatPr defaultColWidth="9.08984375" defaultRowHeight="14.5" x14ac:dyDescent="0.35"/>
  <cols>
    <col min="1" max="1" width="11.54296875" customWidth="1"/>
    <col min="2" max="2" width="12.36328125" bestFit="1" customWidth="1"/>
    <col min="3" max="3" width="4" bestFit="1" customWidth="1"/>
    <col min="4" max="4" width="8.08984375" bestFit="1" customWidth="1"/>
    <col min="5" max="6" width="12.36328125" bestFit="1" customWidth="1"/>
    <col min="7" max="7" width="10.36328125" bestFit="1" customWidth="1"/>
    <col min="8" max="9" width="12.36328125" bestFit="1" customWidth="1"/>
  </cols>
  <sheetData>
    <row r="1" spans="1:9" x14ac:dyDescent="0.35">
      <c r="A1" s="1" t="s">
        <v>12</v>
      </c>
      <c r="C1" s="2"/>
      <c r="D1" s="3"/>
      <c r="F1" s="4"/>
      <c r="H1" s="4"/>
    </row>
    <row r="2" spans="1:9" x14ac:dyDescent="0.35">
      <c r="A2" s="1"/>
      <c r="C2" s="2"/>
      <c r="D2" s="3"/>
      <c r="E2" s="30" t="s">
        <v>13</v>
      </c>
      <c r="F2" s="14"/>
      <c r="H2" s="4"/>
    </row>
    <row r="3" spans="1:9" x14ac:dyDescent="0.35">
      <c r="A3" s="6" t="s">
        <v>7</v>
      </c>
      <c r="B3" s="7">
        <f ca="1">TODAY()</f>
        <v>42976</v>
      </c>
      <c r="C3" s="2"/>
      <c r="D3" s="3"/>
      <c r="E3" s="5" t="s">
        <v>14</v>
      </c>
      <c r="F3" s="14"/>
      <c r="H3" s="4"/>
    </row>
    <row r="4" spans="1:9" x14ac:dyDescent="0.35">
      <c r="A4" s="6" t="s">
        <v>0</v>
      </c>
      <c r="B4" s="25">
        <v>250000</v>
      </c>
      <c r="C4" s="2"/>
      <c r="D4" s="3"/>
      <c r="E4" t="s">
        <v>15</v>
      </c>
      <c r="F4" s="14"/>
      <c r="H4" s="4"/>
    </row>
    <row r="5" spans="1:9" x14ac:dyDescent="0.35">
      <c r="A5" s="8" t="s">
        <v>1</v>
      </c>
      <c r="B5" s="26">
        <v>0.04</v>
      </c>
      <c r="C5" s="2"/>
      <c r="D5" s="3"/>
      <c r="E5" t="s">
        <v>16</v>
      </c>
      <c r="F5" s="14"/>
      <c r="H5" s="4"/>
    </row>
    <row r="6" spans="1:9" x14ac:dyDescent="0.35">
      <c r="A6" s="9" t="s">
        <v>2</v>
      </c>
      <c r="B6" s="27">
        <v>30</v>
      </c>
      <c r="C6" s="2"/>
      <c r="D6" s="3"/>
      <c r="E6" t="s">
        <v>19</v>
      </c>
      <c r="F6" s="23"/>
      <c r="H6" s="4"/>
    </row>
    <row r="7" spans="1:9" x14ac:dyDescent="0.35">
      <c r="A7" s="9" t="s">
        <v>3</v>
      </c>
      <c r="B7" s="28">
        <f>PMT(B5/12,B6*12,-B4,0)</f>
        <v>1193.5382386636488</v>
      </c>
      <c r="C7" s="2"/>
      <c r="D7" s="3"/>
      <c r="E7" t="s">
        <v>17</v>
      </c>
      <c r="F7" s="14"/>
      <c r="H7" s="4"/>
    </row>
    <row r="8" spans="1:9" x14ac:dyDescent="0.35">
      <c r="A8" s="11" t="s">
        <v>4</v>
      </c>
      <c r="B8" s="29">
        <v>0</v>
      </c>
      <c r="C8" s="2"/>
      <c r="D8" s="3"/>
      <c r="E8" t="s">
        <v>20</v>
      </c>
      <c r="F8" s="23"/>
      <c r="H8" s="4"/>
    </row>
    <row r="9" spans="1:9" x14ac:dyDescent="0.35">
      <c r="A9" s="6" t="s">
        <v>5</v>
      </c>
      <c r="B9" s="10">
        <f>SUM(B7:B8)</f>
        <v>1193.5382386636488</v>
      </c>
      <c r="C9" s="2"/>
      <c r="D9" s="24"/>
      <c r="H9" s="4"/>
    </row>
    <row r="10" spans="1:9" x14ac:dyDescent="0.35">
      <c r="A10" s="6"/>
      <c r="B10" s="10"/>
      <c r="C10" s="2"/>
      <c r="D10" s="3"/>
      <c r="F10" s="4"/>
      <c r="H10" s="4"/>
    </row>
    <row r="11" spans="1:9" x14ac:dyDescent="0.35">
      <c r="A11" s="13"/>
      <c r="B11" s="14"/>
      <c r="C11" s="15" t="s">
        <v>6</v>
      </c>
      <c r="D11" s="15" t="s">
        <v>7</v>
      </c>
      <c r="E11" s="15" t="s">
        <v>8</v>
      </c>
      <c r="F11" s="16" t="s">
        <v>9</v>
      </c>
      <c r="G11" s="15" t="s">
        <v>10</v>
      </c>
      <c r="H11" s="16" t="s">
        <v>11</v>
      </c>
      <c r="I11" s="15" t="s">
        <v>18</v>
      </c>
    </row>
    <row r="12" spans="1:9" x14ac:dyDescent="0.35">
      <c r="C12" s="17">
        <v>1</v>
      </c>
      <c r="D12" s="18">
        <f ca="1">EOMONTH(B3,0)+1</f>
        <v>42979</v>
      </c>
      <c r="E12" s="19">
        <f>B4</f>
        <v>250000</v>
      </c>
      <c r="F12" s="12">
        <f t="shared" ref="F12:F64" si="0">IF(E12&gt;$B$7,$B$7+$B$8,(E12+(E12*(($B$5/12)))))</f>
        <v>1193.5382386636488</v>
      </c>
      <c r="G12" s="19">
        <f>(E12*($B$5/12))</f>
        <v>833.33333333333337</v>
      </c>
      <c r="H12" s="20">
        <f t="shared" ref="H12:H75" si="1">F12-G12</f>
        <v>360.20490533031546</v>
      </c>
      <c r="I12" s="19">
        <f t="shared" ref="I12:I75" si="2">E12-H12</f>
        <v>249639.79509466968</v>
      </c>
    </row>
    <row r="13" spans="1:9" x14ac:dyDescent="0.35">
      <c r="C13" s="17">
        <v>2</v>
      </c>
      <c r="D13" s="18">
        <f ca="1">EOMONTH(D12,0)+1</f>
        <v>43009</v>
      </c>
      <c r="E13" s="19">
        <f t="shared" ref="E13:E64" si="3">I12</f>
        <v>249639.79509466968</v>
      </c>
      <c r="F13" s="12">
        <f t="shared" si="0"/>
        <v>1193.5382386636488</v>
      </c>
      <c r="G13" s="19">
        <f t="shared" ref="G13:G64" si="4">(E13*($B$5/12))</f>
        <v>832.13265031556568</v>
      </c>
      <c r="H13" s="20">
        <f t="shared" ref="H13:H64" si="5">F13-G13</f>
        <v>361.40558834808314</v>
      </c>
      <c r="I13" s="19">
        <f t="shared" ref="I13:I64" si="6">E13-H13</f>
        <v>249278.3895063216</v>
      </c>
    </row>
    <row r="14" spans="1:9" x14ac:dyDescent="0.35">
      <c r="C14" s="17">
        <v>3</v>
      </c>
      <c r="D14" s="18">
        <f t="shared" ref="D14:D76" ca="1" si="7">EOMONTH(D13,0)+1</f>
        <v>43040</v>
      </c>
      <c r="E14" s="19">
        <f t="shared" si="3"/>
        <v>249278.3895063216</v>
      </c>
      <c r="F14" s="12">
        <f t="shared" si="0"/>
        <v>1193.5382386636488</v>
      </c>
      <c r="G14" s="19">
        <f t="shared" si="4"/>
        <v>830.92796502107205</v>
      </c>
      <c r="H14" s="20">
        <f t="shared" si="5"/>
        <v>362.61027364257677</v>
      </c>
      <c r="I14" s="19">
        <f t="shared" si="6"/>
        <v>248915.77923267902</v>
      </c>
    </row>
    <row r="15" spans="1:9" x14ac:dyDescent="0.35">
      <c r="C15" s="17">
        <v>4</v>
      </c>
      <c r="D15" s="18">
        <f t="shared" ca="1" si="7"/>
        <v>43070</v>
      </c>
      <c r="E15" s="19">
        <f t="shared" si="3"/>
        <v>248915.77923267902</v>
      </c>
      <c r="F15" s="12">
        <f t="shared" si="0"/>
        <v>1193.5382386636488</v>
      </c>
      <c r="G15" s="19">
        <f t="shared" si="4"/>
        <v>829.71926410893013</v>
      </c>
      <c r="H15" s="20">
        <f t="shared" si="5"/>
        <v>363.81897455471869</v>
      </c>
      <c r="I15" s="19">
        <f t="shared" si="6"/>
        <v>248551.96025812431</v>
      </c>
    </row>
    <row r="16" spans="1:9" x14ac:dyDescent="0.35">
      <c r="C16" s="17">
        <v>5</v>
      </c>
      <c r="D16" s="18">
        <f t="shared" ca="1" si="7"/>
        <v>43101</v>
      </c>
      <c r="E16" s="19">
        <f t="shared" si="3"/>
        <v>248551.96025812431</v>
      </c>
      <c r="F16" s="12">
        <f t="shared" si="0"/>
        <v>1193.5382386636488</v>
      </c>
      <c r="G16" s="19">
        <f t="shared" si="4"/>
        <v>828.50653419374771</v>
      </c>
      <c r="H16" s="20">
        <f t="shared" si="5"/>
        <v>365.03170446990111</v>
      </c>
      <c r="I16" s="19">
        <f t="shared" si="6"/>
        <v>248186.9285536544</v>
      </c>
    </row>
    <row r="17" spans="3:9" x14ac:dyDescent="0.35">
      <c r="C17" s="17">
        <v>6</v>
      </c>
      <c r="D17" s="18">
        <f t="shared" ca="1" si="7"/>
        <v>43132</v>
      </c>
      <c r="E17" s="19">
        <f t="shared" si="3"/>
        <v>248186.9285536544</v>
      </c>
      <c r="F17" s="12">
        <f t="shared" si="0"/>
        <v>1193.5382386636488</v>
      </c>
      <c r="G17" s="19">
        <f t="shared" si="4"/>
        <v>827.2897618455147</v>
      </c>
      <c r="H17" s="20">
        <f t="shared" si="5"/>
        <v>366.24847681813412</v>
      </c>
      <c r="I17" s="19">
        <f t="shared" si="6"/>
        <v>247820.68007683626</v>
      </c>
    </row>
    <row r="18" spans="3:9" x14ac:dyDescent="0.35">
      <c r="C18" s="17">
        <v>7</v>
      </c>
      <c r="D18" s="18">
        <f t="shared" ca="1" si="7"/>
        <v>43160</v>
      </c>
      <c r="E18" s="19">
        <f t="shared" si="3"/>
        <v>247820.68007683626</v>
      </c>
      <c r="F18" s="12">
        <f t="shared" si="0"/>
        <v>1193.5382386636488</v>
      </c>
      <c r="G18" s="19">
        <f t="shared" si="4"/>
        <v>826.06893358945422</v>
      </c>
      <c r="H18" s="20">
        <f t="shared" si="5"/>
        <v>367.46930507419461</v>
      </c>
      <c r="I18" s="19">
        <f t="shared" si="6"/>
        <v>247453.21077176207</v>
      </c>
    </row>
    <row r="19" spans="3:9" x14ac:dyDescent="0.35">
      <c r="C19" s="17">
        <v>8</v>
      </c>
      <c r="D19" s="18">
        <f t="shared" ca="1" si="7"/>
        <v>43191</v>
      </c>
      <c r="E19" s="19">
        <f t="shared" si="3"/>
        <v>247453.21077176207</v>
      </c>
      <c r="F19" s="12">
        <f t="shared" si="0"/>
        <v>1193.5382386636488</v>
      </c>
      <c r="G19" s="19">
        <f t="shared" si="4"/>
        <v>824.84403590587362</v>
      </c>
      <c r="H19" s="20">
        <f t="shared" si="5"/>
        <v>368.6942027577752</v>
      </c>
      <c r="I19" s="19">
        <f t="shared" si="6"/>
        <v>247084.51656900428</v>
      </c>
    </row>
    <row r="20" spans="3:9" x14ac:dyDescent="0.35">
      <c r="C20" s="17">
        <v>9</v>
      </c>
      <c r="D20" s="18">
        <f t="shared" ca="1" si="7"/>
        <v>43221</v>
      </c>
      <c r="E20" s="19">
        <f t="shared" si="3"/>
        <v>247084.51656900428</v>
      </c>
      <c r="F20" s="12">
        <f t="shared" si="0"/>
        <v>1193.5382386636488</v>
      </c>
      <c r="G20" s="19">
        <f t="shared" si="4"/>
        <v>823.61505523001426</v>
      </c>
      <c r="H20" s="20">
        <f t="shared" si="5"/>
        <v>369.92318343363456</v>
      </c>
      <c r="I20" s="19">
        <f t="shared" si="6"/>
        <v>246714.59338557065</v>
      </c>
    </row>
    <row r="21" spans="3:9" x14ac:dyDescent="0.35">
      <c r="C21" s="17">
        <v>10</v>
      </c>
      <c r="D21" s="18">
        <f t="shared" ca="1" si="7"/>
        <v>43252</v>
      </c>
      <c r="E21" s="19">
        <f t="shared" si="3"/>
        <v>246714.59338557065</v>
      </c>
      <c r="F21" s="12">
        <f t="shared" si="0"/>
        <v>1193.5382386636488</v>
      </c>
      <c r="G21" s="19">
        <f t="shared" si="4"/>
        <v>822.38197795190229</v>
      </c>
      <c r="H21" s="20">
        <f t="shared" si="5"/>
        <v>371.15626071174654</v>
      </c>
      <c r="I21" s="19">
        <f t="shared" si="6"/>
        <v>246343.4371248589</v>
      </c>
    </row>
    <row r="22" spans="3:9" x14ac:dyDescent="0.35">
      <c r="C22" s="17">
        <v>11</v>
      </c>
      <c r="D22" s="18">
        <f t="shared" ca="1" si="7"/>
        <v>43282</v>
      </c>
      <c r="E22" s="19">
        <f t="shared" si="3"/>
        <v>246343.4371248589</v>
      </c>
      <c r="F22" s="12">
        <f t="shared" si="0"/>
        <v>1193.5382386636488</v>
      </c>
      <c r="G22" s="19">
        <f t="shared" si="4"/>
        <v>821.14479041619643</v>
      </c>
      <c r="H22" s="20">
        <f t="shared" si="5"/>
        <v>372.3934482474524</v>
      </c>
      <c r="I22" s="19">
        <f t="shared" si="6"/>
        <v>245971.04367661144</v>
      </c>
    </row>
    <row r="23" spans="3:9" x14ac:dyDescent="0.35">
      <c r="C23" s="17">
        <v>12</v>
      </c>
      <c r="D23" s="18">
        <f t="shared" ca="1" si="7"/>
        <v>43313</v>
      </c>
      <c r="E23" s="19">
        <f t="shared" si="3"/>
        <v>245971.04367661144</v>
      </c>
      <c r="F23" s="12">
        <f t="shared" si="0"/>
        <v>1193.5382386636488</v>
      </c>
      <c r="G23" s="19">
        <f t="shared" si="4"/>
        <v>819.90347892203818</v>
      </c>
      <c r="H23" s="20">
        <f t="shared" si="5"/>
        <v>373.63475974161065</v>
      </c>
      <c r="I23" s="19">
        <f t="shared" si="6"/>
        <v>245597.40891686984</v>
      </c>
    </row>
    <row r="24" spans="3:9" x14ac:dyDescent="0.35">
      <c r="C24" s="17">
        <v>13</v>
      </c>
      <c r="D24" s="18">
        <f t="shared" ca="1" si="7"/>
        <v>43344</v>
      </c>
      <c r="E24" s="19">
        <f t="shared" si="3"/>
        <v>245597.40891686984</v>
      </c>
      <c r="F24" s="12">
        <f t="shared" si="0"/>
        <v>1193.5382386636488</v>
      </c>
      <c r="G24" s="19">
        <f t="shared" si="4"/>
        <v>818.65802972289953</v>
      </c>
      <c r="H24" s="20">
        <f t="shared" si="5"/>
        <v>374.8802089407493</v>
      </c>
      <c r="I24" s="19">
        <f t="shared" si="6"/>
        <v>245222.5287079291</v>
      </c>
    </row>
    <row r="25" spans="3:9" x14ac:dyDescent="0.35">
      <c r="C25" s="17">
        <v>14</v>
      </c>
      <c r="D25" s="18">
        <f t="shared" ca="1" si="7"/>
        <v>43374</v>
      </c>
      <c r="E25" s="19">
        <f t="shared" si="3"/>
        <v>245222.5287079291</v>
      </c>
      <c r="F25" s="12">
        <f t="shared" si="0"/>
        <v>1193.5382386636488</v>
      </c>
      <c r="G25" s="19">
        <f t="shared" si="4"/>
        <v>817.40842902643044</v>
      </c>
      <c r="H25" s="20">
        <f t="shared" si="5"/>
        <v>376.12980963721839</v>
      </c>
      <c r="I25" s="19">
        <f t="shared" si="6"/>
        <v>244846.3988982919</v>
      </c>
    </row>
    <row r="26" spans="3:9" x14ac:dyDescent="0.35">
      <c r="C26" s="17">
        <v>15</v>
      </c>
      <c r="D26" s="18">
        <f t="shared" ca="1" si="7"/>
        <v>43405</v>
      </c>
      <c r="E26" s="19">
        <f t="shared" si="3"/>
        <v>244846.3988982919</v>
      </c>
      <c r="F26" s="12">
        <f t="shared" si="0"/>
        <v>1193.5382386636488</v>
      </c>
      <c r="G26" s="19">
        <f t="shared" si="4"/>
        <v>816.15466299430636</v>
      </c>
      <c r="H26" s="20">
        <f t="shared" si="5"/>
        <v>377.38357566934246</v>
      </c>
      <c r="I26" s="19">
        <f t="shared" si="6"/>
        <v>244469.01532262255</v>
      </c>
    </row>
    <row r="27" spans="3:9" x14ac:dyDescent="0.35">
      <c r="C27" s="17">
        <v>16</v>
      </c>
      <c r="D27" s="18">
        <f t="shared" ca="1" si="7"/>
        <v>43435</v>
      </c>
      <c r="E27" s="19">
        <f t="shared" si="3"/>
        <v>244469.01532262255</v>
      </c>
      <c r="F27" s="12">
        <f t="shared" si="0"/>
        <v>1193.5382386636488</v>
      </c>
      <c r="G27" s="19">
        <f t="shared" si="4"/>
        <v>814.89671774207523</v>
      </c>
      <c r="H27" s="20">
        <f t="shared" si="5"/>
        <v>378.6415209215736</v>
      </c>
      <c r="I27" s="19">
        <f t="shared" si="6"/>
        <v>244090.37380170097</v>
      </c>
    </row>
    <row r="28" spans="3:9" x14ac:dyDescent="0.35">
      <c r="C28" s="17">
        <v>17</v>
      </c>
      <c r="D28" s="18">
        <f t="shared" ca="1" si="7"/>
        <v>43466</v>
      </c>
      <c r="E28" s="19">
        <f t="shared" si="3"/>
        <v>244090.37380170097</v>
      </c>
      <c r="F28" s="12">
        <f t="shared" si="0"/>
        <v>1193.5382386636488</v>
      </c>
      <c r="G28" s="19">
        <f t="shared" si="4"/>
        <v>813.63457933900327</v>
      </c>
      <c r="H28" s="20">
        <f t="shared" si="5"/>
        <v>379.90365932464556</v>
      </c>
      <c r="I28" s="19">
        <f t="shared" si="6"/>
        <v>243710.47014237632</v>
      </c>
    </row>
    <row r="29" spans="3:9" x14ac:dyDescent="0.35">
      <c r="C29" s="17">
        <v>18</v>
      </c>
      <c r="D29" s="18">
        <f t="shared" ca="1" si="7"/>
        <v>43497</v>
      </c>
      <c r="E29" s="19">
        <f t="shared" si="3"/>
        <v>243710.47014237632</v>
      </c>
      <c r="F29" s="12">
        <f t="shared" si="0"/>
        <v>1193.5382386636488</v>
      </c>
      <c r="G29" s="19">
        <f t="shared" si="4"/>
        <v>812.36823380792111</v>
      </c>
      <c r="H29" s="20">
        <f t="shared" si="5"/>
        <v>381.17000485572771</v>
      </c>
      <c r="I29" s="19">
        <f t="shared" si="6"/>
        <v>243329.30013752059</v>
      </c>
    </row>
    <row r="30" spans="3:9" x14ac:dyDescent="0.35">
      <c r="C30" s="17">
        <v>19</v>
      </c>
      <c r="D30" s="18">
        <f t="shared" ca="1" si="7"/>
        <v>43525</v>
      </c>
      <c r="E30" s="19">
        <f t="shared" si="3"/>
        <v>243329.30013752059</v>
      </c>
      <c r="F30" s="12">
        <f t="shared" si="0"/>
        <v>1193.5382386636488</v>
      </c>
      <c r="G30" s="19">
        <f t="shared" si="4"/>
        <v>811.09766712506871</v>
      </c>
      <c r="H30" s="20">
        <f t="shared" si="5"/>
        <v>382.44057153858012</v>
      </c>
      <c r="I30" s="19">
        <f t="shared" si="6"/>
        <v>242946.85956598201</v>
      </c>
    </row>
    <row r="31" spans="3:9" x14ac:dyDescent="0.35">
      <c r="C31" s="17">
        <v>20</v>
      </c>
      <c r="D31" s="18">
        <f t="shared" ca="1" si="7"/>
        <v>43556</v>
      </c>
      <c r="E31" s="19">
        <f t="shared" si="3"/>
        <v>242946.85956598201</v>
      </c>
      <c r="F31" s="12">
        <f t="shared" si="0"/>
        <v>1193.5382386636488</v>
      </c>
      <c r="G31" s="19">
        <f t="shared" si="4"/>
        <v>809.82286521994013</v>
      </c>
      <c r="H31" s="20">
        <f t="shared" si="5"/>
        <v>383.7153734437087</v>
      </c>
      <c r="I31" s="19">
        <f t="shared" si="6"/>
        <v>242563.14419253831</v>
      </c>
    </row>
    <row r="32" spans="3:9" x14ac:dyDescent="0.35">
      <c r="C32" s="17">
        <v>21</v>
      </c>
      <c r="D32" s="18">
        <f t="shared" ca="1" si="7"/>
        <v>43586</v>
      </c>
      <c r="E32" s="19">
        <f t="shared" si="3"/>
        <v>242563.14419253831</v>
      </c>
      <c r="F32" s="12">
        <f t="shared" si="0"/>
        <v>1193.5382386636488</v>
      </c>
      <c r="G32" s="19">
        <f t="shared" si="4"/>
        <v>808.5438139751277</v>
      </c>
      <c r="H32" s="20">
        <f t="shared" si="5"/>
        <v>384.99442468852112</v>
      </c>
      <c r="I32" s="19">
        <f t="shared" si="6"/>
        <v>242178.1497678498</v>
      </c>
    </row>
    <row r="33" spans="3:9" x14ac:dyDescent="0.35">
      <c r="C33" s="17">
        <v>22</v>
      </c>
      <c r="D33" s="18">
        <f t="shared" ca="1" si="7"/>
        <v>43617</v>
      </c>
      <c r="E33" s="19">
        <f t="shared" si="3"/>
        <v>242178.1497678498</v>
      </c>
      <c r="F33" s="12">
        <f t="shared" si="0"/>
        <v>1193.5382386636488</v>
      </c>
      <c r="G33" s="19">
        <f t="shared" si="4"/>
        <v>807.26049922616608</v>
      </c>
      <c r="H33" s="20">
        <f t="shared" si="5"/>
        <v>386.27773943748275</v>
      </c>
      <c r="I33" s="19">
        <f t="shared" si="6"/>
        <v>241791.87202841233</v>
      </c>
    </row>
    <row r="34" spans="3:9" x14ac:dyDescent="0.35">
      <c r="C34" s="17">
        <v>23</v>
      </c>
      <c r="D34" s="18">
        <f t="shared" ca="1" si="7"/>
        <v>43647</v>
      </c>
      <c r="E34" s="19">
        <f t="shared" si="3"/>
        <v>241791.87202841233</v>
      </c>
      <c r="F34" s="12">
        <f t="shared" si="0"/>
        <v>1193.5382386636488</v>
      </c>
      <c r="G34" s="19">
        <f t="shared" si="4"/>
        <v>805.97290676137447</v>
      </c>
      <c r="H34" s="20">
        <f t="shared" si="5"/>
        <v>387.56533190227435</v>
      </c>
      <c r="I34" s="19">
        <f t="shared" si="6"/>
        <v>241404.30669651006</v>
      </c>
    </row>
    <row r="35" spans="3:9" x14ac:dyDescent="0.35">
      <c r="C35" s="17">
        <v>24</v>
      </c>
      <c r="D35" s="18">
        <f t="shared" ca="1" si="7"/>
        <v>43678</v>
      </c>
      <c r="E35" s="19">
        <f t="shared" si="3"/>
        <v>241404.30669651006</v>
      </c>
      <c r="F35" s="12">
        <f t="shared" si="0"/>
        <v>1193.5382386636488</v>
      </c>
      <c r="G35" s="19">
        <f t="shared" si="4"/>
        <v>804.6810223217002</v>
      </c>
      <c r="H35" s="20">
        <f t="shared" si="5"/>
        <v>388.85721634194863</v>
      </c>
      <c r="I35" s="19">
        <f t="shared" si="6"/>
        <v>241015.44948016811</v>
      </c>
    </row>
    <row r="36" spans="3:9" x14ac:dyDescent="0.35">
      <c r="C36" s="17">
        <v>25</v>
      </c>
      <c r="D36" s="18">
        <f t="shared" ca="1" si="7"/>
        <v>43709</v>
      </c>
      <c r="E36" s="19">
        <f t="shared" si="3"/>
        <v>241015.44948016811</v>
      </c>
      <c r="F36" s="12">
        <f t="shared" si="0"/>
        <v>1193.5382386636488</v>
      </c>
      <c r="G36" s="19">
        <f t="shared" si="4"/>
        <v>803.38483160056046</v>
      </c>
      <c r="H36" s="20">
        <f t="shared" si="5"/>
        <v>390.15340706308837</v>
      </c>
      <c r="I36" s="19">
        <f t="shared" si="6"/>
        <v>240625.29607310501</v>
      </c>
    </row>
    <row r="37" spans="3:9" x14ac:dyDescent="0.35">
      <c r="C37" s="17">
        <v>26</v>
      </c>
      <c r="D37" s="18">
        <f t="shared" ca="1" si="7"/>
        <v>43739</v>
      </c>
      <c r="E37" s="19">
        <f t="shared" si="3"/>
        <v>240625.29607310501</v>
      </c>
      <c r="F37" s="12">
        <f t="shared" si="0"/>
        <v>1193.5382386636488</v>
      </c>
      <c r="G37" s="19">
        <f t="shared" si="4"/>
        <v>802.08432024368346</v>
      </c>
      <c r="H37" s="20">
        <f t="shared" si="5"/>
        <v>391.45391841996536</v>
      </c>
      <c r="I37" s="19">
        <f t="shared" si="6"/>
        <v>240233.84215468506</v>
      </c>
    </row>
    <row r="38" spans="3:9" x14ac:dyDescent="0.35">
      <c r="C38" s="17">
        <v>27</v>
      </c>
      <c r="D38" s="18">
        <f t="shared" ca="1" si="7"/>
        <v>43770</v>
      </c>
      <c r="E38" s="19">
        <f t="shared" si="3"/>
        <v>240233.84215468506</v>
      </c>
      <c r="F38" s="12">
        <f t="shared" si="0"/>
        <v>1193.5382386636488</v>
      </c>
      <c r="G38" s="19">
        <f t="shared" si="4"/>
        <v>800.77947384895026</v>
      </c>
      <c r="H38" s="20">
        <f t="shared" si="5"/>
        <v>392.75876481469857</v>
      </c>
      <c r="I38" s="19">
        <f t="shared" si="6"/>
        <v>239841.08338987036</v>
      </c>
    </row>
    <row r="39" spans="3:9" x14ac:dyDescent="0.35">
      <c r="C39" s="17">
        <v>28</v>
      </c>
      <c r="D39" s="18">
        <f t="shared" ca="1" si="7"/>
        <v>43800</v>
      </c>
      <c r="E39" s="19">
        <f t="shared" si="3"/>
        <v>239841.08338987036</v>
      </c>
      <c r="F39" s="12">
        <f t="shared" si="0"/>
        <v>1193.5382386636488</v>
      </c>
      <c r="G39" s="19">
        <f t="shared" si="4"/>
        <v>799.47027796623456</v>
      </c>
      <c r="H39" s="20">
        <f t="shared" si="5"/>
        <v>394.06796069741426</v>
      </c>
      <c r="I39" s="19">
        <f t="shared" si="6"/>
        <v>239447.01542917296</v>
      </c>
    </row>
    <row r="40" spans="3:9" x14ac:dyDescent="0.35">
      <c r="C40" s="17">
        <v>29</v>
      </c>
      <c r="D40" s="18">
        <f t="shared" ca="1" si="7"/>
        <v>43831</v>
      </c>
      <c r="E40" s="19">
        <f t="shared" si="3"/>
        <v>239447.01542917296</v>
      </c>
      <c r="F40" s="12">
        <f t="shared" si="0"/>
        <v>1193.5382386636488</v>
      </c>
      <c r="G40" s="19">
        <f t="shared" si="4"/>
        <v>798.15671809724324</v>
      </c>
      <c r="H40" s="20">
        <f t="shared" si="5"/>
        <v>395.38152056640558</v>
      </c>
      <c r="I40" s="19">
        <f t="shared" si="6"/>
        <v>239051.63390860654</v>
      </c>
    </row>
    <row r="41" spans="3:9" x14ac:dyDescent="0.35">
      <c r="C41" s="17">
        <v>30</v>
      </c>
      <c r="D41" s="18">
        <f t="shared" ca="1" si="7"/>
        <v>43862</v>
      </c>
      <c r="E41" s="19">
        <f t="shared" si="3"/>
        <v>239051.63390860654</v>
      </c>
      <c r="F41" s="12">
        <f t="shared" si="0"/>
        <v>1193.5382386636488</v>
      </c>
      <c r="G41" s="19">
        <f t="shared" si="4"/>
        <v>796.83877969535524</v>
      </c>
      <c r="H41" s="20">
        <f t="shared" si="5"/>
        <v>396.69945896829358</v>
      </c>
      <c r="I41" s="19">
        <f t="shared" si="6"/>
        <v>238654.93444963824</v>
      </c>
    </row>
    <row r="42" spans="3:9" x14ac:dyDescent="0.35">
      <c r="C42" s="17">
        <v>31</v>
      </c>
      <c r="D42" s="18">
        <f t="shared" ca="1" si="7"/>
        <v>43891</v>
      </c>
      <c r="E42" s="19">
        <f t="shared" si="3"/>
        <v>238654.93444963824</v>
      </c>
      <c r="F42" s="12">
        <f t="shared" si="0"/>
        <v>1193.5382386636488</v>
      </c>
      <c r="G42" s="19">
        <f t="shared" si="4"/>
        <v>795.51644816546082</v>
      </c>
      <c r="H42" s="20">
        <f t="shared" si="5"/>
        <v>398.02179049818801</v>
      </c>
      <c r="I42" s="19">
        <f t="shared" si="6"/>
        <v>238256.91265914004</v>
      </c>
    </row>
    <row r="43" spans="3:9" x14ac:dyDescent="0.35">
      <c r="C43" s="17">
        <v>32</v>
      </c>
      <c r="D43" s="18">
        <f t="shared" ca="1" si="7"/>
        <v>43922</v>
      </c>
      <c r="E43" s="19">
        <f t="shared" si="3"/>
        <v>238256.91265914004</v>
      </c>
      <c r="F43" s="12">
        <f t="shared" si="0"/>
        <v>1193.5382386636488</v>
      </c>
      <c r="G43" s="19">
        <f t="shared" si="4"/>
        <v>794.18970886380021</v>
      </c>
      <c r="H43" s="20">
        <f t="shared" si="5"/>
        <v>399.34852979984862</v>
      </c>
      <c r="I43" s="19">
        <f t="shared" si="6"/>
        <v>237857.5641293402</v>
      </c>
    </row>
    <row r="44" spans="3:9" x14ac:dyDescent="0.35">
      <c r="C44" s="17">
        <v>33</v>
      </c>
      <c r="D44" s="18">
        <f t="shared" ca="1" si="7"/>
        <v>43952</v>
      </c>
      <c r="E44" s="19">
        <f t="shared" si="3"/>
        <v>237857.5641293402</v>
      </c>
      <c r="F44" s="12">
        <f t="shared" si="0"/>
        <v>1193.5382386636488</v>
      </c>
      <c r="G44" s="19">
        <f t="shared" si="4"/>
        <v>792.85854709780074</v>
      </c>
      <c r="H44" s="20">
        <f t="shared" si="5"/>
        <v>400.67969156584809</v>
      </c>
      <c r="I44" s="19">
        <f t="shared" si="6"/>
        <v>237456.88443777437</v>
      </c>
    </row>
    <row r="45" spans="3:9" x14ac:dyDescent="0.35">
      <c r="C45" s="17">
        <v>34</v>
      </c>
      <c r="D45" s="18">
        <f t="shared" ca="1" si="7"/>
        <v>43983</v>
      </c>
      <c r="E45" s="19">
        <f t="shared" si="3"/>
        <v>237456.88443777437</v>
      </c>
      <c r="F45" s="12">
        <f t="shared" si="0"/>
        <v>1193.5382386636488</v>
      </c>
      <c r="G45" s="19">
        <f t="shared" si="4"/>
        <v>791.52294812591458</v>
      </c>
      <c r="H45" s="20">
        <f t="shared" si="5"/>
        <v>402.01529053773424</v>
      </c>
      <c r="I45" s="19">
        <f t="shared" si="6"/>
        <v>237054.86914723663</v>
      </c>
    </row>
    <row r="46" spans="3:9" x14ac:dyDescent="0.35">
      <c r="C46" s="17">
        <v>35</v>
      </c>
      <c r="D46" s="18">
        <f t="shared" ca="1" si="7"/>
        <v>44013</v>
      </c>
      <c r="E46" s="19">
        <f t="shared" si="3"/>
        <v>237054.86914723663</v>
      </c>
      <c r="F46" s="12">
        <f t="shared" si="0"/>
        <v>1193.5382386636488</v>
      </c>
      <c r="G46" s="19">
        <f t="shared" si="4"/>
        <v>790.1828971574555</v>
      </c>
      <c r="H46" s="20">
        <f t="shared" si="5"/>
        <v>403.35534150619333</v>
      </c>
      <c r="I46" s="19">
        <f t="shared" si="6"/>
        <v>236651.51380573044</v>
      </c>
    </row>
    <row r="47" spans="3:9" x14ac:dyDescent="0.35">
      <c r="C47" s="17">
        <v>36</v>
      </c>
      <c r="D47" s="18">
        <f t="shared" ca="1" si="7"/>
        <v>44044</v>
      </c>
      <c r="E47" s="19">
        <f t="shared" si="3"/>
        <v>236651.51380573044</v>
      </c>
      <c r="F47" s="12">
        <f t="shared" si="0"/>
        <v>1193.5382386636488</v>
      </c>
      <c r="G47" s="19">
        <f t="shared" si="4"/>
        <v>788.83837935243491</v>
      </c>
      <c r="H47" s="20">
        <f t="shared" si="5"/>
        <v>404.69985931121391</v>
      </c>
      <c r="I47" s="19">
        <f t="shared" si="6"/>
        <v>236246.81394641922</v>
      </c>
    </row>
    <row r="48" spans="3:9" x14ac:dyDescent="0.35">
      <c r="C48" s="17">
        <v>37</v>
      </c>
      <c r="D48" s="18">
        <f t="shared" ca="1" si="7"/>
        <v>44075</v>
      </c>
      <c r="E48" s="19">
        <f t="shared" si="3"/>
        <v>236246.81394641922</v>
      </c>
      <c r="F48" s="12">
        <f t="shared" si="0"/>
        <v>1193.5382386636488</v>
      </c>
      <c r="G48" s="19">
        <f t="shared" si="4"/>
        <v>787.48937982139751</v>
      </c>
      <c r="H48" s="20">
        <f t="shared" si="5"/>
        <v>406.04885884225132</v>
      </c>
      <c r="I48" s="19">
        <f t="shared" si="6"/>
        <v>235840.76508757696</v>
      </c>
    </row>
    <row r="49" spans="3:9" x14ac:dyDescent="0.35">
      <c r="C49" s="17">
        <v>38</v>
      </c>
      <c r="D49" s="18">
        <f t="shared" ca="1" si="7"/>
        <v>44105</v>
      </c>
      <c r="E49" s="19">
        <f t="shared" si="3"/>
        <v>235840.76508757696</v>
      </c>
      <c r="F49" s="12">
        <f t="shared" si="0"/>
        <v>1193.5382386636488</v>
      </c>
      <c r="G49" s="19">
        <f t="shared" si="4"/>
        <v>786.13588362525661</v>
      </c>
      <c r="H49" s="20">
        <f t="shared" si="5"/>
        <v>407.40235503839222</v>
      </c>
      <c r="I49" s="19">
        <f t="shared" si="6"/>
        <v>235433.36273253858</v>
      </c>
    </row>
    <row r="50" spans="3:9" x14ac:dyDescent="0.35">
      <c r="C50" s="17">
        <v>39</v>
      </c>
      <c r="D50" s="18">
        <f t="shared" ca="1" si="7"/>
        <v>44136</v>
      </c>
      <c r="E50" s="19">
        <f t="shared" si="3"/>
        <v>235433.36273253858</v>
      </c>
      <c r="F50" s="12">
        <f t="shared" si="0"/>
        <v>1193.5382386636488</v>
      </c>
      <c r="G50" s="19">
        <f t="shared" si="4"/>
        <v>784.77787577512868</v>
      </c>
      <c r="H50" s="20">
        <f t="shared" si="5"/>
        <v>408.76036288852015</v>
      </c>
      <c r="I50" s="19">
        <f t="shared" si="6"/>
        <v>235024.60236965006</v>
      </c>
    </row>
    <row r="51" spans="3:9" x14ac:dyDescent="0.35">
      <c r="C51" s="17">
        <v>40</v>
      </c>
      <c r="D51" s="18">
        <f t="shared" ca="1" si="7"/>
        <v>44166</v>
      </c>
      <c r="E51" s="19">
        <f t="shared" si="3"/>
        <v>235024.60236965006</v>
      </c>
      <c r="F51" s="12">
        <f t="shared" si="0"/>
        <v>1193.5382386636488</v>
      </c>
      <c r="G51" s="19">
        <f t="shared" si="4"/>
        <v>783.41534123216695</v>
      </c>
      <c r="H51" s="20">
        <f t="shared" si="5"/>
        <v>410.12289743148187</v>
      </c>
      <c r="I51" s="19">
        <f t="shared" si="6"/>
        <v>234614.47947221858</v>
      </c>
    </row>
    <row r="52" spans="3:9" x14ac:dyDescent="0.35">
      <c r="C52" s="17">
        <v>41</v>
      </c>
      <c r="D52" s="18">
        <f t="shared" ca="1" si="7"/>
        <v>44197</v>
      </c>
      <c r="E52" s="19">
        <f t="shared" si="3"/>
        <v>234614.47947221858</v>
      </c>
      <c r="F52" s="12">
        <f t="shared" si="0"/>
        <v>1193.5382386636488</v>
      </c>
      <c r="G52" s="19">
        <f t="shared" si="4"/>
        <v>782.04826490739526</v>
      </c>
      <c r="H52" s="20">
        <f t="shared" si="5"/>
        <v>411.48997375625356</v>
      </c>
      <c r="I52" s="19">
        <f t="shared" si="6"/>
        <v>234202.98949846232</v>
      </c>
    </row>
    <row r="53" spans="3:9" x14ac:dyDescent="0.35">
      <c r="C53" s="17">
        <v>42</v>
      </c>
      <c r="D53" s="18">
        <f t="shared" ca="1" si="7"/>
        <v>44228</v>
      </c>
      <c r="E53" s="19">
        <f t="shared" si="3"/>
        <v>234202.98949846232</v>
      </c>
      <c r="F53" s="12">
        <f t="shared" si="0"/>
        <v>1193.5382386636488</v>
      </c>
      <c r="G53" s="19">
        <f t="shared" si="4"/>
        <v>780.67663166154114</v>
      </c>
      <c r="H53" s="20">
        <f t="shared" si="5"/>
        <v>412.86160700210769</v>
      </c>
      <c r="I53" s="19">
        <f t="shared" si="6"/>
        <v>233790.12789146023</v>
      </c>
    </row>
    <row r="54" spans="3:9" x14ac:dyDescent="0.35">
      <c r="C54" s="17">
        <v>43</v>
      </c>
      <c r="D54" s="18">
        <f t="shared" ca="1" si="7"/>
        <v>44256</v>
      </c>
      <c r="E54" s="19">
        <f t="shared" si="3"/>
        <v>233790.12789146023</v>
      </c>
      <c r="F54" s="12">
        <f t="shared" si="0"/>
        <v>1193.5382386636488</v>
      </c>
      <c r="G54" s="19">
        <f t="shared" si="4"/>
        <v>779.30042630486753</v>
      </c>
      <c r="H54" s="20">
        <f t="shared" si="5"/>
        <v>414.2378123587813</v>
      </c>
      <c r="I54" s="19">
        <f t="shared" si="6"/>
        <v>233375.89007910146</v>
      </c>
    </row>
    <row r="55" spans="3:9" x14ac:dyDescent="0.35">
      <c r="C55" s="17">
        <v>44</v>
      </c>
      <c r="D55" s="18">
        <f t="shared" ca="1" si="7"/>
        <v>44287</v>
      </c>
      <c r="E55" s="19">
        <f t="shared" si="3"/>
        <v>233375.89007910146</v>
      </c>
      <c r="F55" s="12">
        <f t="shared" si="0"/>
        <v>1193.5382386636488</v>
      </c>
      <c r="G55" s="19">
        <f t="shared" si="4"/>
        <v>777.91963359700492</v>
      </c>
      <c r="H55" s="20">
        <f t="shared" si="5"/>
        <v>415.61860506664391</v>
      </c>
      <c r="I55" s="19">
        <f t="shared" si="6"/>
        <v>232960.27147403482</v>
      </c>
    </row>
    <row r="56" spans="3:9" x14ac:dyDescent="0.35">
      <c r="C56" s="17">
        <v>45</v>
      </c>
      <c r="D56" s="18">
        <f t="shared" ca="1" si="7"/>
        <v>44317</v>
      </c>
      <c r="E56" s="19">
        <f t="shared" si="3"/>
        <v>232960.27147403482</v>
      </c>
      <c r="F56" s="12">
        <f t="shared" si="0"/>
        <v>1193.5382386636488</v>
      </c>
      <c r="G56" s="19">
        <f t="shared" si="4"/>
        <v>776.53423824678282</v>
      </c>
      <c r="H56" s="20">
        <f t="shared" si="5"/>
        <v>417.00400041686601</v>
      </c>
      <c r="I56" s="19">
        <f t="shared" si="6"/>
        <v>232543.26747361795</v>
      </c>
    </row>
    <row r="57" spans="3:9" x14ac:dyDescent="0.35">
      <c r="C57" s="17">
        <v>46</v>
      </c>
      <c r="D57" s="18">
        <f t="shared" ca="1" si="7"/>
        <v>44348</v>
      </c>
      <c r="E57" s="19">
        <f t="shared" si="3"/>
        <v>232543.26747361795</v>
      </c>
      <c r="F57" s="12">
        <f t="shared" si="0"/>
        <v>1193.5382386636488</v>
      </c>
      <c r="G57" s="19">
        <f t="shared" si="4"/>
        <v>775.14422491205983</v>
      </c>
      <c r="H57" s="20">
        <f t="shared" si="5"/>
        <v>418.394013751589</v>
      </c>
      <c r="I57" s="19">
        <f t="shared" si="6"/>
        <v>232124.87345986636</v>
      </c>
    </row>
    <row r="58" spans="3:9" x14ac:dyDescent="0.35">
      <c r="C58" s="17">
        <v>47</v>
      </c>
      <c r="D58" s="18">
        <f t="shared" ca="1" si="7"/>
        <v>44378</v>
      </c>
      <c r="E58" s="19">
        <f t="shared" si="3"/>
        <v>232124.87345986636</v>
      </c>
      <c r="F58" s="12">
        <f t="shared" si="0"/>
        <v>1193.5382386636488</v>
      </c>
      <c r="G58" s="19">
        <f t="shared" si="4"/>
        <v>773.74957819955455</v>
      </c>
      <c r="H58" s="20">
        <f t="shared" si="5"/>
        <v>419.78866046409428</v>
      </c>
      <c r="I58" s="19">
        <f t="shared" si="6"/>
        <v>231705.08479940228</v>
      </c>
    </row>
    <row r="59" spans="3:9" x14ac:dyDescent="0.35">
      <c r="C59" s="17">
        <v>48</v>
      </c>
      <c r="D59" s="18">
        <f t="shared" ca="1" si="7"/>
        <v>44409</v>
      </c>
      <c r="E59" s="19">
        <f t="shared" si="3"/>
        <v>231705.08479940228</v>
      </c>
      <c r="F59" s="12">
        <f t="shared" si="0"/>
        <v>1193.5382386636488</v>
      </c>
      <c r="G59" s="19">
        <f t="shared" si="4"/>
        <v>772.3502826646743</v>
      </c>
      <c r="H59" s="20">
        <f t="shared" si="5"/>
        <v>421.18795599897453</v>
      </c>
      <c r="I59" s="19">
        <f t="shared" si="6"/>
        <v>231283.89684340332</v>
      </c>
    </row>
    <row r="60" spans="3:9" x14ac:dyDescent="0.35">
      <c r="C60" s="17">
        <v>49</v>
      </c>
      <c r="D60" s="18">
        <f t="shared" ca="1" si="7"/>
        <v>44440</v>
      </c>
      <c r="E60" s="19">
        <f t="shared" si="3"/>
        <v>231283.89684340332</v>
      </c>
      <c r="F60" s="12">
        <f t="shared" si="0"/>
        <v>1193.5382386636488</v>
      </c>
      <c r="G60" s="19">
        <f t="shared" si="4"/>
        <v>770.94632281134443</v>
      </c>
      <c r="H60" s="20">
        <f t="shared" si="5"/>
        <v>422.5919158523044</v>
      </c>
      <c r="I60" s="19">
        <f t="shared" si="6"/>
        <v>230861.30492755101</v>
      </c>
    </row>
    <row r="61" spans="3:9" x14ac:dyDescent="0.35">
      <c r="C61" s="17">
        <v>50</v>
      </c>
      <c r="D61" s="18">
        <f t="shared" ca="1" si="7"/>
        <v>44470</v>
      </c>
      <c r="E61" s="19">
        <f t="shared" si="3"/>
        <v>230861.30492755101</v>
      </c>
      <c r="F61" s="12">
        <f t="shared" si="0"/>
        <v>1193.5382386636488</v>
      </c>
      <c r="G61" s="19">
        <f t="shared" si="4"/>
        <v>769.53768309183681</v>
      </c>
      <c r="H61" s="20">
        <f t="shared" si="5"/>
        <v>424.00055557181201</v>
      </c>
      <c r="I61" s="19">
        <f t="shared" si="6"/>
        <v>230437.3043719792</v>
      </c>
    </row>
    <row r="62" spans="3:9" x14ac:dyDescent="0.35">
      <c r="C62" s="17">
        <v>51</v>
      </c>
      <c r="D62" s="18">
        <f t="shared" ca="1" si="7"/>
        <v>44501</v>
      </c>
      <c r="E62" s="19">
        <f t="shared" si="3"/>
        <v>230437.3043719792</v>
      </c>
      <c r="F62" s="12">
        <f t="shared" si="0"/>
        <v>1193.5382386636488</v>
      </c>
      <c r="G62" s="19">
        <f t="shared" si="4"/>
        <v>768.12434790659745</v>
      </c>
      <c r="H62" s="20">
        <f t="shared" si="5"/>
        <v>425.41389075705138</v>
      </c>
      <c r="I62" s="19">
        <f t="shared" si="6"/>
        <v>230011.89048122216</v>
      </c>
    </row>
    <row r="63" spans="3:9" x14ac:dyDescent="0.35">
      <c r="C63" s="17">
        <v>52</v>
      </c>
      <c r="D63" s="18">
        <f t="shared" ca="1" si="7"/>
        <v>44531</v>
      </c>
      <c r="E63" s="19">
        <f t="shared" si="3"/>
        <v>230011.89048122216</v>
      </c>
      <c r="F63" s="12">
        <f t="shared" si="0"/>
        <v>1193.5382386636488</v>
      </c>
      <c r="G63" s="19">
        <f t="shared" si="4"/>
        <v>766.70630160407393</v>
      </c>
      <c r="H63" s="20">
        <f t="shared" si="5"/>
        <v>426.8319370595749</v>
      </c>
      <c r="I63" s="19">
        <f t="shared" si="6"/>
        <v>229585.05854416257</v>
      </c>
    </row>
    <row r="64" spans="3:9" x14ac:dyDescent="0.35">
      <c r="C64" s="17">
        <v>53</v>
      </c>
      <c r="D64" s="18">
        <f t="shared" ca="1" si="7"/>
        <v>44562</v>
      </c>
      <c r="E64" s="19">
        <f t="shared" si="3"/>
        <v>229585.05854416257</v>
      </c>
      <c r="F64" s="12">
        <f t="shared" si="0"/>
        <v>1193.5382386636488</v>
      </c>
      <c r="G64" s="19">
        <f t="shared" si="4"/>
        <v>765.28352848054192</v>
      </c>
      <c r="H64" s="20">
        <f t="shared" si="5"/>
        <v>428.25471018310691</v>
      </c>
      <c r="I64" s="19">
        <f t="shared" si="6"/>
        <v>229156.80383397947</v>
      </c>
    </row>
    <row r="65" spans="3:9" x14ac:dyDescent="0.35">
      <c r="C65" s="17">
        <v>54</v>
      </c>
      <c r="D65" s="18">
        <f t="shared" ca="1" si="7"/>
        <v>44593</v>
      </c>
      <c r="E65" s="19">
        <f t="shared" ref="E65:E76" si="8">I64</f>
        <v>229156.80383397947</v>
      </c>
      <c r="F65" s="12">
        <f t="shared" ref="F65:F96" si="9">IF(E65&gt;$B$7,$B$7+$B$8,(E65+(E65*(($B$5/12)))))</f>
        <v>1193.5382386636488</v>
      </c>
      <c r="G65" s="19">
        <f t="shared" ref="G65:G76" si="10">(E65*($B$5/12))</f>
        <v>763.85601277993158</v>
      </c>
      <c r="H65" s="20">
        <f t="shared" si="1"/>
        <v>429.68222588371725</v>
      </c>
      <c r="I65" s="19">
        <f t="shared" si="2"/>
        <v>228727.12160809577</v>
      </c>
    </row>
    <row r="66" spans="3:9" x14ac:dyDescent="0.35">
      <c r="C66" s="17">
        <v>55</v>
      </c>
      <c r="D66" s="18">
        <f t="shared" ca="1" si="7"/>
        <v>44621</v>
      </c>
      <c r="E66" s="19">
        <f t="shared" si="8"/>
        <v>228727.12160809577</v>
      </c>
      <c r="F66" s="12">
        <f t="shared" si="9"/>
        <v>1193.5382386636488</v>
      </c>
      <c r="G66" s="19">
        <f t="shared" si="10"/>
        <v>762.42373869365258</v>
      </c>
      <c r="H66" s="12">
        <f t="shared" si="1"/>
        <v>431.11449996999625</v>
      </c>
      <c r="I66" s="19">
        <f t="shared" si="2"/>
        <v>228296.00710812578</v>
      </c>
    </row>
    <row r="67" spans="3:9" x14ac:dyDescent="0.35">
      <c r="C67" s="17">
        <v>56</v>
      </c>
      <c r="D67" s="18">
        <f t="shared" ca="1" si="7"/>
        <v>44652</v>
      </c>
      <c r="E67" s="19">
        <f t="shared" si="8"/>
        <v>228296.00710812578</v>
      </c>
      <c r="F67" s="12">
        <f t="shared" si="9"/>
        <v>1193.5382386636488</v>
      </c>
      <c r="G67" s="19">
        <f t="shared" si="10"/>
        <v>760.98669036041929</v>
      </c>
      <c r="H67" s="20">
        <f t="shared" si="1"/>
        <v>432.55154830322954</v>
      </c>
      <c r="I67" s="19">
        <f t="shared" si="2"/>
        <v>227863.45555982256</v>
      </c>
    </row>
    <row r="68" spans="3:9" x14ac:dyDescent="0.35">
      <c r="C68" s="17">
        <v>57</v>
      </c>
      <c r="D68" s="18">
        <f t="shared" ca="1" si="7"/>
        <v>44682</v>
      </c>
      <c r="E68" s="19">
        <f t="shared" si="8"/>
        <v>227863.45555982256</v>
      </c>
      <c r="F68" s="12">
        <f t="shared" si="9"/>
        <v>1193.5382386636488</v>
      </c>
      <c r="G68" s="19">
        <f t="shared" si="10"/>
        <v>759.54485186607519</v>
      </c>
      <c r="H68" s="12">
        <f t="shared" si="1"/>
        <v>433.99338679757363</v>
      </c>
      <c r="I68" s="19">
        <f t="shared" si="2"/>
        <v>227429.46217302498</v>
      </c>
    </row>
    <row r="69" spans="3:9" x14ac:dyDescent="0.35">
      <c r="C69" s="17">
        <v>58</v>
      </c>
      <c r="D69" s="18">
        <f t="shared" ca="1" si="7"/>
        <v>44713</v>
      </c>
      <c r="E69" s="19">
        <f t="shared" si="8"/>
        <v>227429.46217302498</v>
      </c>
      <c r="F69" s="12">
        <f t="shared" si="9"/>
        <v>1193.5382386636488</v>
      </c>
      <c r="G69" s="19">
        <f t="shared" si="10"/>
        <v>758.0982072434166</v>
      </c>
      <c r="H69" s="20">
        <f t="shared" si="1"/>
        <v>435.44003142023223</v>
      </c>
      <c r="I69" s="19">
        <f t="shared" si="2"/>
        <v>226994.02214160474</v>
      </c>
    </row>
    <row r="70" spans="3:9" x14ac:dyDescent="0.35">
      <c r="C70" s="17">
        <v>59</v>
      </c>
      <c r="D70" s="18">
        <f t="shared" ca="1" si="7"/>
        <v>44743</v>
      </c>
      <c r="E70" s="19">
        <f t="shared" si="8"/>
        <v>226994.02214160474</v>
      </c>
      <c r="F70" s="12">
        <f t="shared" si="9"/>
        <v>1193.5382386636488</v>
      </c>
      <c r="G70" s="19">
        <f t="shared" si="10"/>
        <v>756.64674047201584</v>
      </c>
      <c r="H70" s="12">
        <f t="shared" si="1"/>
        <v>436.89149819163299</v>
      </c>
      <c r="I70" s="19">
        <f t="shared" si="2"/>
        <v>226557.13064341311</v>
      </c>
    </row>
    <row r="71" spans="3:9" x14ac:dyDescent="0.35">
      <c r="C71" s="17">
        <v>60</v>
      </c>
      <c r="D71" s="18">
        <f t="shared" ca="1" si="7"/>
        <v>44774</v>
      </c>
      <c r="E71" s="19">
        <f t="shared" si="8"/>
        <v>226557.13064341311</v>
      </c>
      <c r="F71" s="12">
        <f t="shared" si="9"/>
        <v>1193.5382386636488</v>
      </c>
      <c r="G71" s="19">
        <f t="shared" si="10"/>
        <v>755.1904354780437</v>
      </c>
      <c r="H71" s="20">
        <f t="shared" si="1"/>
        <v>438.34780318560513</v>
      </c>
      <c r="I71" s="19">
        <f t="shared" si="2"/>
        <v>226118.7828402275</v>
      </c>
    </row>
    <row r="72" spans="3:9" x14ac:dyDescent="0.35">
      <c r="C72" s="17">
        <v>61</v>
      </c>
      <c r="D72" s="18">
        <f t="shared" ca="1" si="7"/>
        <v>44805</v>
      </c>
      <c r="E72" s="19">
        <f t="shared" si="8"/>
        <v>226118.7828402275</v>
      </c>
      <c r="F72" s="12">
        <f t="shared" si="9"/>
        <v>1193.5382386636488</v>
      </c>
      <c r="G72" s="19">
        <f t="shared" si="10"/>
        <v>753.72927613409172</v>
      </c>
      <c r="H72" s="12">
        <f t="shared" si="1"/>
        <v>439.80896252955711</v>
      </c>
      <c r="I72" s="19">
        <f t="shared" si="2"/>
        <v>225678.97387769795</v>
      </c>
    </row>
    <row r="73" spans="3:9" x14ac:dyDescent="0.35">
      <c r="C73" s="17">
        <v>62</v>
      </c>
      <c r="D73" s="18">
        <f t="shared" ca="1" si="7"/>
        <v>44835</v>
      </c>
      <c r="E73" s="19">
        <f t="shared" si="8"/>
        <v>225678.97387769795</v>
      </c>
      <c r="F73" s="12">
        <f t="shared" si="9"/>
        <v>1193.5382386636488</v>
      </c>
      <c r="G73" s="19">
        <f t="shared" si="10"/>
        <v>752.26324625899326</v>
      </c>
      <c r="H73" s="20">
        <f t="shared" si="1"/>
        <v>441.27499240465556</v>
      </c>
      <c r="I73" s="19">
        <f t="shared" si="2"/>
        <v>225237.6988852933</v>
      </c>
    </row>
    <row r="74" spans="3:9" x14ac:dyDescent="0.35">
      <c r="C74" s="17">
        <v>63</v>
      </c>
      <c r="D74" s="18">
        <f t="shared" ca="1" si="7"/>
        <v>44866</v>
      </c>
      <c r="E74" s="19">
        <f t="shared" si="8"/>
        <v>225237.6988852933</v>
      </c>
      <c r="F74" s="12">
        <f t="shared" si="9"/>
        <v>1193.5382386636488</v>
      </c>
      <c r="G74" s="19">
        <f t="shared" si="10"/>
        <v>750.79232961764433</v>
      </c>
      <c r="H74" s="12">
        <f t="shared" si="1"/>
        <v>442.7459090460045</v>
      </c>
      <c r="I74" s="19">
        <f t="shared" si="2"/>
        <v>224794.9529762473</v>
      </c>
    </row>
    <row r="75" spans="3:9" x14ac:dyDescent="0.35">
      <c r="C75" s="17">
        <v>64</v>
      </c>
      <c r="D75" s="18">
        <f t="shared" ca="1" si="7"/>
        <v>44896</v>
      </c>
      <c r="E75" s="19">
        <f t="shared" si="8"/>
        <v>224794.9529762473</v>
      </c>
      <c r="F75" s="12">
        <f t="shared" si="9"/>
        <v>1193.5382386636488</v>
      </c>
      <c r="G75" s="19">
        <f t="shared" si="10"/>
        <v>749.31650992082439</v>
      </c>
      <c r="H75" s="20">
        <f t="shared" si="1"/>
        <v>444.22172874282444</v>
      </c>
      <c r="I75" s="19">
        <f t="shared" si="2"/>
        <v>224350.73124750447</v>
      </c>
    </row>
    <row r="76" spans="3:9" x14ac:dyDescent="0.35">
      <c r="C76" s="17">
        <v>65</v>
      </c>
      <c r="D76" s="18">
        <f t="shared" ca="1" si="7"/>
        <v>44927</v>
      </c>
      <c r="E76" s="19">
        <f t="shared" si="8"/>
        <v>224350.73124750447</v>
      </c>
      <c r="F76" s="12">
        <f t="shared" si="9"/>
        <v>1193.5382386636488</v>
      </c>
      <c r="G76" s="19">
        <f t="shared" si="10"/>
        <v>747.83577082501495</v>
      </c>
      <c r="H76" s="12">
        <f t="shared" ref="H76:H139" si="11">F76-G76</f>
        <v>445.70246783863388</v>
      </c>
      <c r="I76" s="19">
        <f t="shared" ref="I76:I139" si="12">E76-H76</f>
        <v>223905.02877966585</v>
      </c>
    </row>
    <row r="77" spans="3:9" x14ac:dyDescent="0.35">
      <c r="C77" s="17">
        <v>66</v>
      </c>
      <c r="D77" s="18">
        <f t="shared" ref="D77:D140" ca="1" si="13">EOMONTH(D76,0)+1</f>
        <v>44958</v>
      </c>
      <c r="E77" s="19">
        <f t="shared" ref="E77:E140" si="14">I76</f>
        <v>223905.02877966585</v>
      </c>
      <c r="F77" s="12">
        <f t="shared" si="9"/>
        <v>1193.5382386636488</v>
      </c>
      <c r="G77" s="19">
        <f t="shared" ref="G77:G140" si="15">(E77*($B$5/12))</f>
        <v>746.35009593221957</v>
      </c>
      <c r="H77" s="20">
        <f t="shared" si="11"/>
        <v>447.18814273142925</v>
      </c>
      <c r="I77" s="19">
        <f t="shared" si="12"/>
        <v>223457.84063693442</v>
      </c>
    </row>
    <row r="78" spans="3:9" x14ac:dyDescent="0.35">
      <c r="C78" s="17">
        <v>67</v>
      </c>
      <c r="D78" s="18">
        <f t="shared" ca="1" si="13"/>
        <v>44986</v>
      </c>
      <c r="E78" s="19">
        <f t="shared" si="14"/>
        <v>223457.84063693442</v>
      </c>
      <c r="F78" s="12">
        <f t="shared" si="9"/>
        <v>1193.5382386636488</v>
      </c>
      <c r="G78" s="19">
        <f t="shared" si="15"/>
        <v>744.85946878978143</v>
      </c>
      <c r="H78" s="12">
        <f t="shared" si="11"/>
        <v>448.6787698738674</v>
      </c>
      <c r="I78" s="19">
        <f t="shared" si="12"/>
        <v>223009.16186706055</v>
      </c>
    </row>
    <row r="79" spans="3:9" x14ac:dyDescent="0.35">
      <c r="C79" s="17">
        <v>68</v>
      </c>
      <c r="D79" s="18">
        <f t="shared" ca="1" si="13"/>
        <v>45017</v>
      </c>
      <c r="E79" s="19">
        <f t="shared" si="14"/>
        <v>223009.16186706055</v>
      </c>
      <c r="F79" s="12">
        <f t="shared" si="9"/>
        <v>1193.5382386636488</v>
      </c>
      <c r="G79" s="19">
        <f t="shared" si="15"/>
        <v>743.36387289020195</v>
      </c>
      <c r="H79" s="20">
        <f t="shared" si="11"/>
        <v>450.17436577344688</v>
      </c>
      <c r="I79" s="19">
        <f t="shared" si="12"/>
        <v>222558.98750128711</v>
      </c>
    </row>
    <row r="80" spans="3:9" x14ac:dyDescent="0.35">
      <c r="C80" s="17">
        <v>69</v>
      </c>
      <c r="D80" s="18">
        <f t="shared" ca="1" si="13"/>
        <v>45047</v>
      </c>
      <c r="E80" s="19">
        <f t="shared" si="14"/>
        <v>222558.98750128711</v>
      </c>
      <c r="F80" s="12">
        <f t="shared" si="9"/>
        <v>1193.5382386636488</v>
      </c>
      <c r="G80" s="19">
        <f t="shared" si="15"/>
        <v>741.8632916709571</v>
      </c>
      <c r="H80" s="12">
        <f t="shared" si="11"/>
        <v>451.67494699269173</v>
      </c>
      <c r="I80" s="19">
        <f t="shared" si="12"/>
        <v>222107.31255429442</v>
      </c>
    </row>
    <row r="81" spans="3:9" x14ac:dyDescent="0.35">
      <c r="C81" s="17">
        <v>70</v>
      </c>
      <c r="D81" s="18">
        <f t="shared" ca="1" si="13"/>
        <v>45078</v>
      </c>
      <c r="E81" s="19">
        <f t="shared" si="14"/>
        <v>222107.31255429442</v>
      </c>
      <c r="F81" s="12">
        <f t="shared" si="9"/>
        <v>1193.5382386636488</v>
      </c>
      <c r="G81" s="19">
        <f t="shared" si="15"/>
        <v>740.35770851431482</v>
      </c>
      <c r="H81" s="20">
        <f t="shared" si="11"/>
        <v>453.180530149334</v>
      </c>
      <c r="I81" s="19">
        <f t="shared" si="12"/>
        <v>221654.13202414507</v>
      </c>
    </row>
    <row r="82" spans="3:9" x14ac:dyDescent="0.35">
      <c r="C82" s="17">
        <v>71</v>
      </c>
      <c r="D82" s="18">
        <f t="shared" ca="1" si="13"/>
        <v>45108</v>
      </c>
      <c r="E82" s="19">
        <f t="shared" si="14"/>
        <v>221654.13202414507</v>
      </c>
      <c r="F82" s="12">
        <f t="shared" si="9"/>
        <v>1193.5382386636488</v>
      </c>
      <c r="G82" s="19">
        <f t="shared" si="15"/>
        <v>738.84710674715029</v>
      </c>
      <c r="H82" s="12">
        <f t="shared" si="11"/>
        <v>454.69113191649853</v>
      </c>
      <c r="I82" s="19">
        <f t="shared" si="12"/>
        <v>221199.44089222857</v>
      </c>
    </row>
    <row r="83" spans="3:9" x14ac:dyDescent="0.35">
      <c r="C83" s="17">
        <v>72</v>
      </c>
      <c r="D83" s="18">
        <f t="shared" ca="1" si="13"/>
        <v>45139</v>
      </c>
      <c r="E83" s="19">
        <f t="shared" si="14"/>
        <v>221199.44089222857</v>
      </c>
      <c r="F83" s="12">
        <f t="shared" si="9"/>
        <v>1193.5382386636488</v>
      </c>
      <c r="G83" s="19">
        <f t="shared" si="15"/>
        <v>737.33146964076195</v>
      </c>
      <c r="H83" s="20">
        <f t="shared" si="11"/>
        <v>456.20676902288687</v>
      </c>
      <c r="I83" s="19">
        <f t="shared" si="12"/>
        <v>220743.23412320568</v>
      </c>
    </row>
    <row r="84" spans="3:9" x14ac:dyDescent="0.35">
      <c r="C84" s="17">
        <v>73</v>
      </c>
      <c r="D84" s="18">
        <f t="shared" ca="1" si="13"/>
        <v>45170</v>
      </c>
      <c r="E84" s="19">
        <f t="shared" si="14"/>
        <v>220743.23412320568</v>
      </c>
      <c r="F84" s="12">
        <f t="shared" si="9"/>
        <v>1193.5382386636488</v>
      </c>
      <c r="G84" s="19">
        <f t="shared" si="15"/>
        <v>735.81078041068565</v>
      </c>
      <c r="H84" s="12">
        <f t="shared" si="11"/>
        <v>457.72745825296317</v>
      </c>
      <c r="I84" s="19">
        <f t="shared" si="12"/>
        <v>220285.50666495273</v>
      </c>
    </row>
    <row r="85" spans="3:9" x14ac:dyDescent="0.35">
      <c r="C85" s="17">
        <v>74</v>
      </c>
      <c r="D85" s="18">
        <f t="shared" ca="1" si="13"/>
        <v>45200</v>
      </c>
      <c r="E85" s="19">
        <f t="shared" si="14"/>
        <v>220285.50666495273</v>
      </c>
      <c r="F85" s="12">
        <f t="shared" si="9"/>
        <v>1193.5382386636488</v>
      </c>
      <c r="G85" s="19">
        <f t="shared" si="15"/>
        <v>734.28502221650911</v>
      </c>
      <c r="H85" s="20">
        <f t="shared" si="11"/>
        <v>459.25321644713972</v>
      </c>
      <c r="I85" s="19">
        <f t="shared" si="12"/>
        <v>219826.25344850559</v>
      </c>
    </row>
    <row r="86" spans="3:9" x14ac:dyDescent="0.35">
      <c r="C86" s="17">
        <v>75</v>
      </c>
      <c r="D86" s="18">
        <f t="shared" ca="1" si="13"/>
        <v>45231</v>
      </c>
      <c r="E86" s="19">
        <f t="shared" si="14"/>
        <v>219826.25344850559</v>
      </c>
      <c r="F86" s="12">
        <f t="shared" si="9"/>
        <v>1193.5382386636488</v>
      </c>
      <c r="G86" s="19">
        <f t="shared" si="15"/>
        <v>732.75417816168533</v>
      </c>
      <c r="H86" s="12">
        <f t="shared" si="11"/>
        <v>460.78406050196349</v>
      </c>
      <c r="I86" s="19">
        <f t="shared" si="12"/>
        <v>219365.46938800364</v>
      </c>
    </row>
    <row r="87" spans="3:9" x14ac:dyDescent="0.35">
      <c r="C87" s="17">
        <v>76</v>
      </c>
      <c r="D87" s="18">
        <f t="shared" ca="1" si="13"/>
        <v>45261</v>
      </c>
      <c r="E87" s="19">
        <f t="shared" si="14"/>
        <v>219365.46938800364</v>
      </c>
      <c r="F87" s="12">
        <f t="shared" si="9"/>
        <v>1193.5382386636488</v>
      </c>
      <c r="G87" s="19">
        <f t="shared" si="15"/>
        <v>731.21823129334553</v>
      </c>
      <c r="H87" s="20">
        <f t="shared" si="11"/>
        <v>462.3200073703033</v>
      </c>
      <c r="I87" s="19">
        <f t="shared" si="12"/>
        <v>218903.14938063335</v>
      </c>
    </row>
    <row r="88" spans="3:9" x14ac:dyDescent="0.35">
      <c r="C88" s="17">
        <v>77</v>
      </c>
      <c r="D88" s="18">
        <f t="shared" ca="1" si="13"/>
        <v>45292</v>
      </c>
      <c r="E88" s="19">
        <f t="shared" si="14"/>
        <v>218903.14938063335</v>
      </c>
      <c r="F88" s="12">
        <f t="shared" si="9"/>
        <v>1193.5382386636488</v>
      </c>
      <c r="G88" s="19">
        <f t="shared" si="15"/>
        <v>729.67716460211125</v>
      </c>
      <c r="H88" s="12">
        <f t="shared" si="11"/>
        <v>463.86107406153758</v>
      </c>
      <c r="I88" s="19">
        <f t="shared" si="12"/>
        <v>218439.28830657181</v>
      </c>
    </row>
    <row r="89" spans="3:9" x14ac:dyDescent="0.35">
      <c r="C89" s="17">
        <v>78</v>
      </c>
      <c r="D89" s="18">
        <f t="shared" ca="1" si="13"/>
        <v>45323</v>
      </c>
      <c r="E89" s="19">
        <f t="shared" si="14"/>
        <v>218439.28830657181</v>
      </c>
      <c r="F89" s="12">
        <f t="shared" si="9"/>
        <v>1193.5382386636488</v>
      </c>
      <c r="G89" s="19">
        <f t="shared" si="15"/>
        <v>728.13096102190605</v>
      </c>
      <c r="H89" s="20">
        <f t="shared" si="11"/>
        <v>465.40727764174278</v>
      </c>
      <c r="I89" s="19">
        <f t="shared" si="12"/>
        <v>217973.88102893007</v>
      </c>
    </row>
    <row r="90" spans="3:9" x14ac:dyDescent="0.35">
      <c r="C90" s="17">
        <v>79</v>
      </c>
      <c r="D90" s="18">
        <f t="shared" ca="1" si="13"/>
        <v>45352</v>
      </c>
      <c r="E90" s="19">
        <f t="shared" si="14"/>
        <v>217973.88102893007</v>
      </c>
      <c r="F90" s="12">
        <f t="shared" si="9"/>
        <v>1193.5382386636488</v>
      </c>
      <c r="G90" s="19">
        <f t="shared" si="15"/>
        <v>726.57960342976696</v>
      </c>
      <c r="H90" s="12">
        <f t="shared" si="11"/>
        <v>466.95863523388186</v>
      </c>
      <c r="I90" s="19">
        <f t="shared" si="12"/>
        <v>217506.92239369618</v>
      </c>
    </row>
    <row r="91" spans="3:9" x14ac:dyDescent="0.35">
      <c r="C91" s="17">
        <v>80</v>
      </c>
      <c r="D91" s="18">
        <f t="shared" ca="1" si="13"/>
        <v>45383</v>
      </c>
      <c r="E91" s="19">
        <f t="shared" si="14"/>
        <v>217506.92239369618</v>
      </c>
      <c r="F91" s="12">
        <f t="shared" si="9"/>
        <v>1193.5382386636488</v>
      </c>
      <c r="G91" s="19">
        <f t="shared" si="15"/>
        <v>725.02307464565399</v>
      </c>
      <c r="H91" s="20">
        <f t="shared" si="11"/>
        <v>468.51516401799483</v>
      </c>
      <c r="I91" s="19">
        <f t="shared" si="12"/>
        <v>217038.40722967818</v>
      </c>
    </row>
    <row r="92" spans="3:9" x14ac:dyDescent="0.35">
      <c r="C92" s="17">
        <v>81</v>
      </c>
      <c r="D92" s="18">
        <f t="shared" ca="1" si="13"/>
        <v>45413</v>
      </c>
      <c r="E92" s="19">
        <f t="shared" si="14"/>
        <v>217038.40722967818</v>
      </c>
      <c r="F92" s="12">
        <f t="shared" si="9"/>
        <v>1193.5382386636488</v>
      </c>
      <c r="G92" s="19">
        <f t="shared" si="15"/>
        <v>723.46135743226068</v>
      </c>
      <c r="H92" s="12">
        <f t="shared" si="11"/>
        <v>470.07688123138814</v>
      </c>
      <c r="I92" s="19">
        <f t="shared" si="12"/>
        <v>216568.33034844679</v>
      </c>
    </row>
    <row r="93" spans="3:9" x14ac:dyDescent="0.35">
      <c r="C93" s="17">
        <v>82</v>
      </c>
      <c r="D93" s="18">
        <f t="shared" ca="1" si="13"/>
        <v>45444</v>
      </c>
      <c r="E93" s="19">
        <f t="shared" si="14"/>
        <v>216568.33034844679</v>
      </c>
      <c r="F93" s="12">
        <f t="shared" si="9"/>
        <v>1193.5382386636488</v>
      </c>
      <c r="G93" s="19">
        <f t="shared" si="15"/>
        <v>721.89443449482269</v>
      </c>
      <c r="H93" s="20">
        <f t="shared" si="11"/>
        <v>471.64380416882614</v>
      </c>
      <c r="I93" s="19">
        <f t="shared" si="12"/>
        <v>216096.68654427797</v>
      </c>
    </row>
    <row r="94" spans="3:9" x14ac:dyDescent="0.35">
      <c r="C94" s="17">
        <v>83</v>
      </c>
      <c r="D94" s="18">
        <f t="shared" ca="1" si="13"/>
        <v>45474</v>
      </c>
      <c r="E94" s="19">
        <f t="shared" si="14"/>
        <v>216096.68654427797</v>
      </c>
      <c r="F94" s="12">
        <f t="shared" si="9"/>
        <v>1193.5382386636488</v>
      </c>
      <c r="G94" s="19">
        <f t="shared" si="15"/>
        <v>720.32228848092666</v>
      </c>
      <c r="H94" s="12">
        <f t="shared" si="11"/>
        <v>473.21595018272217</v>
      </c>
      <c r="I94" s="19">
        <f t="shared" si="12"/>
        <v>215623.47059409524</v>
      </c>
    </row>
    <row r="95" spans="3:9" x14ac:dyDescent="0.35">
      <c r="C95" s="17">
        <v>84</v>
      </c>
      <c r="D95" s="18">
        <f t="shared" ca="1" si="13"/>
        <v>45505</v>
      </c>
      <c r="E95" s="19">
        <f t="shared" si="14"/>
        <v>215623.47059409524</v>
      </c>
      <c r="F95" s="12">
        <f t="shared" si="9"/>
        <v>1193.5382386636488</v>
      </c>
      <c r="G95" s="19">
        <f t="shared" si="15"/>
        <v>718.74490198031754</v>
      </c>
      <c r="H95" s="20">
        <f t="shared" si="11"/>
        <v>474.79333668333129</v>
      </c>
      <c r="I95" s="19">
        <f t="shared" si="12"/>
        <v>215148.67725741191</v>
      </c>
    </row>
    <row r="96" spans="3:9" x14ac:dyDescent="0.35">
      <c r="C96" s="17">
        <v>85</v>
      </c>
      <c r="D96" s="18">
        <f t="shared" ca="1" si="13"/>
        <v>45536</v>
      </c>
      <c r="E96" s="19">
        <f t="shared" si="14"/>
        <v>215148.67725741191</v>
      </c>
      <c r="F96" s="12">
        <f t="shared" si="9"/>
        <v>1193.5382386636488</v>
      </c>
      <c r="G96" s="19">
        <f t="shared" si="15"/>
        <v>717.16225752470643</v>
      </c>
      <c r="H96" s="12">
        <f t="shared" si="11"/>
        <v>476.37598113894239</v>
      </c>
      <c r="I96" s="19">
        <f t="shared" si="12"/>
        <v>214672.30127627298</v>
      </c>
    </row>
    <row r="97" spans="3:9" x14ac:dyDescent="0.35">
      <c r="C97" s="17">
        <v>86</v>
      </c>
      <c r="D97" s="18">
        <f t="shared" ca="1" si="13"/>
        <v>45566</v>
      </c>
      <c r="E97" s="19">
        <f t="shared" si="14"/>
        <v>214672.30127627298</v>
      </c>
      <c r="F97" s="12">
        <f t="shared" ref="F97:F128" si="16">IF(E97&gt;$B$7,$B$7+$B$8,(E97+(E97*(($B$5/12)))))</f>
        <v>1193.5382386636488</v>
      </c>
      <c r="G97" s="19">
        <f t="shared" si="15"/>
        <v>715.57433758757668</v>
      </c>
      <c r="H97" s="20">
        <f t="shared" si="11"/>
        <v>477.96390107607215</v>
      </c>
      <c r="I97" s="19">
        <f t="shared" si="12"/>
        <v>214194.33737519692</v>
      </c>
    </row>
    <row r="98" spans="3:9" x14ac:dyDescent="0.35">
      <c r="C98" s="17">
        <v>87</v>
      </c>
      <c r="D98" s="18">
        <f t="shared" ca="1" si="13"/>
        <v>45597</v>
      </c>
      <c r="E98" s="19">
        <f t="shared" si="14"/>
        <v>214194.33737519692</v>
      </c>
      <c r="F98" s="12">
        <f t="shared" si="16"/>
        <v>1193.5382386636488</v>
      </c>
      <c r="G98" s="19">
        <f t="shared" si="15"/>
        <v>713.98112458398975</v>
      </c>
      <c r="H98" s="12">
        <f t="shared" si="11"/>
        <v>479.55711407965907</v>
      </c>
      <c r="I98" s="19">
        <f t="shared" si="12"/>
        <v>213714.78026111727</v>
      </c>
    </row>
    <row r="99" spans="3:9" x14ac:dyDescent="0.35">
      <c r="C99" s="17">
        <v>88</v>
      </c>
      <c r="D99" s="18">
        <f t="shared" ca="1" si="13"/>
        <v>45627</v>
      </c>
      <c r="E99" s="19">
        <f t="shared" si="14"/>
        <v>213714.78026111727</v>
      </c>
      <c r="F99" s="12">
        <f t="shared" si="16"/>
        <v>1193.5382386636488</v>
      </c>
      <c r="G99" s="19">
        <f t="shared" si="15"/>
        <v>712.38260087039089</v>
      </c>
      <c r="H99" s="20">
        <f t="shared" si="11"/>
        <v>481.15563779325794</v>
      </c>
      <c r="I99" s="19">
        <f t="shared" si="12"/>
        <v>213233.62462332399</v>
      </c>
    </row>
    <row r="100" spans="3:9" x14ac:dyDescent="0.35">
      <c r="C100" s="17">
        <v>89</v>
      </c>
      <c r="D100" s="18">
        <f t="shared" ca="1" si="13"/>
        <v>45658</v>
      </c>
      <c r="E100" s="19">
        <f t="shared" si="14"/>
        <v>213233.62462332399</v>
      </c>
      <c r="F100" s="12">
        <f t="shared" si="16"/>
        <v>1193.5382386636488</v>
      </c>
      <c r="G100" s="19">
        <f t="shared" si="15"/>
        <v>710.77874874441341</v>
      </c>
      <c r="H100" s="12">
        <f t="shared" si="11"/>
        <v>482.75948991923542</v>
      </c>
      <c r="I100" s="19">
        <f t="shared" si="12"/>
        <v>212750.86513340476</v>
      </c>
    </row>
    <row r="101" spans="3:9" x14ac:dyDescent="0.35">
      <c r="C101" s="17">
        <v>90</v>
      </c>
      <c r="D101" s="18">
        <f t="shared" ca="1" si="13"/>
        <v>45689</v>
      </c>
      <c r="E101" s="19">
        <f t="shared" si="14"/>
        <v>212750.86513340476</v>
      </c>
      <c r="F101" s="12">
        <f t="shared" si="16"/>
        <v>1193.5382386636488</v>
      </c>
      <c r="G101" s="19">
        <f t="shared" si="15"/>
        <v>709.16955044468261</v>
      </c>
      <c r="H101" s="20">
        <f t="shared" si="11"/>
        <v>484.36868821896621</v>
      </c>
      <c r="I101" s="19">
        <f t="shared" si="12"/>
        <v>212266.4964451858</v>
      </c>
    </row>
    <row r="102" spans="3:9" x14ac:dyDescent="0.35">
      <c r="C102" s="17">
        <v>91</v>
      </c>
      <c r="D102" s="18">
        <f t="shared" ca="1" si="13"/>
        <v>45717</v>
      </c>
      <c r="E102" s="19">
        <f t="shared" si="14"/>
        <v>212266.4964451858</v>
      </c>
      <c r="F102" s="12">
        <f t="shared" si="16"/>
        <v>1193.5382386636488</v>
      </c>
      <c r="G102" s="19">
        <f t="shared" si="15"/>
        <v>707.55498815061935</v>
      </c>
      <c r="H102" s="12">
        <f t="shared" si="11"/>
        <v>485.98325051302947</v>
      </c>
      <c r="I102" s="19">
        <f t="shared" si="12"/>
        <v>211780.51319467276</v>
      </c>
    </row>
    <row r="103" spans="3:9" x14ac:dyDescent="0.35">
      <c r="C103" s="17">
        <v>92</v>
      </c>
      <c r="D103" s="18">
        <f t="shared" ca="1" si="13"/>
        <v>45748</v>
      </c>
      <c r="E103" s="19">
        <f t="shared" si="14"/>
        <v>211780.51319467276</v>
      </c>
      <c r="F103" s="12">
        <f t="shared" si="16"/>
        <v>1193.5382386636488</v>
      </c>
      <c r="G103" s="19">
        <f t="shared" si="15"/>
        <v>705.93504398224263</v>
      </c>
      <c r="H103" s="20">
        <f t="shared" si="11"/>
        <v>487.60319468140619</v>
      </c>
      <c r="I103" s="19">
        <f t="shared" si="12"/>
        <v>211292.90999999136</v>
      </c>
    </row>
    <row r="104" spans="3:9" x14ac:dyDescent="0.35">
      <c r="C104" s="17">
        <v>93</v>
      </c>
      <c r="D104" s="18">
        <f t="shared" ca="1" si="13"/>
        <v>45778</v>
      </c>
      <c r="E104" s="19">
        <f t="shared" si="14"/>
        <v>211292.90999999136</v>
      </c>
      <c r="F104" s="12">
        <f t="shared" si="16"/>
        <v>1193.5382386636488</v>
      </c>
      <c r="G104" s="19">
        <f t="shared" si="15"/>
        <v>704.30969999997126</v>
      </c>
      <c r="H104" s="12">
        <f t="shared" si="11"/>
        <v>489.22853866367757</v>
      </c>
      <c r="I104" s="19">
        <f t="shared" si="12"/>
        <v>210803.68146132768</v>
      </c>
    </row>
    <row r="105" spans="3:9" x14ac:dyDescent="0.35">
      <c r="C105" s="17">
        <v>94</v>
      </c>
      <c r="D105" s="18">
        <f t="shared" ca="1" si="13"/>
        <v>45809</v>
      </c>
      <c r="E105" s="19">
        <f t="shared" si="14"/>
        <v>210803.68146132768</v>
      </c>
      <c r="F105" s="12">
        <f t="shared" si="16"/>
        <v>1193.5382386636488</v>
      </c>
      <c r="G105" s="19">
        <f t="shared" si="15"/>
        <v>702.67893820442566</v>
      </c>
      <c r="H105" s="20">
        <f t="shared" si="11"/>
        <v>490.85930045922316</v>
      </c>
      <c r="I105" s="19">
        <f t="shared" si="12"/>
        <v>210312.82216086847</v>
      </c>
    </row>
    <row r="106" spans="3:9" x14ac:dyDescent="0.35">
      <c r="C106" s="17">
        <v>95</v>
      </c>
      <c r="D106" s="18">
        <f t="shared" ca="1" si="13"/>
        <v>45839</v>
      </c>
      <c r="E106" s="19">
        <f t="shared" si="14"/>
        <v>210312.82216086847</v>
      </c>
      <c r="F106" s="12">
        <f t="shared" si="16"/>
        <v>1193.5382386636488</v>
      </c>
      <c r="G106" s="19">
        <f t="shared" si="15"/>
        <v>701.04274053622828</v>
      </c>
      <c r="H106" s="12">
        <f t="shared" si="11"/>
        <v>492.49549812742055</v>
      </c>
      <c r="I106" s="19">
        <f t="shared" si="12"/>
        <v>209820.32666274105</v>
      </c>
    </row>
    <row r="107" spans="3:9" x14ac:dyDescent="0.35">
      <c r="C107" s="17">
        <v>96</v>
      </c>
      <c r="D107" s="18">
        <f t="shared" ca="1" si="13"/>
        <v>45870</v>
      </c>
      <c r="E107" s="19">
        <f t="shared" si="14"/>
        <v>209820.32666274105</v>
      </c>
      <c r="F107" s="12">
        <f t="shared" si="16"/>
        <v>1193.5382386636488</v>
      </c>
      <c r="G107" s="19">
        <f t="shared" si="15"/>
        <v>699.40108887580357</v>
      </c>
      <c r="H107" s="20">
        <f t="shared" si="11"/>
        <v>494.13714978784526</v>
      </c>
      <c r="I107" s="19">
        <f t="shared" si="12"/>
        <v>209326.18951295319</v>
      </c>
    </row>
    <row r="108" spans="3:9" x14ac:dyDescent="0.35">
      <c r="C108" s="17">
        <v>97</v>
      </c>
      <c r="D108" s="18">
        <f t="shared" ca="1" si="13"/>
        <v>45901</v>
      </c>
      <c r="E108" s="19">
        <f t="shared" si="14"/>
        <v>209326.18951295319</v>
      </c>
      <c r="F108" s="12">
        <f t="shared" si="16"/>
        <v>1193.5382386636488</v>
      </c>
      <c r="G108" s="19">
        <f t="shared" si="15"/>
        <v>697.75396504317735</v>
      </c>
      <c r="H108" s="12">
        <f t="shared" si="11"/>
        <v>495.78427362047148</v>
      </c>
      <c r="I108" s="19">
        <f t="shared" si="12"/>
        <v>208830.40523933273</v>
      </c>
    </row>
    <row r="109" spans="3:9" x14ac:dyDescent="0.35">
      <c r="C109" s="17">
        <v>98</v>
      </c>
      <c r="D109" s="18">
        <f t="shared" ca="1" si="13"/>
        <v>45931</v>
      </c>
      <c r="E109" s="19">
        <f t="shared" si="14"/>
        <v>208830.40523933273</v>
      </c>
      <c r="F109" s="12">
        <f t="shared" si="16"/>
        <v>1193.5382386636488</v>
      </c>
      <c r="G109" s="19">
        <f t="shared" si="15"/>
        <v>696.10135079777581</v>
      </c>
      <c r="H109" s="20">
        <f t="shared" si="11"/>
        <v>497.43688786587302</v>
      </c>
      <c r="I109" s="19">
        <f t="shared" si="12"/>
        <v>208332.96835146684</v>
      </c>
    </row>
    <row r="110" spans="3:9" x14ac:dyDescent="0.35">
      <c r="C110" s="17">
        <v>99</v>
      </c>
      <c r="D110" s="18">
        <f t="shared" ca="1" si="13"/>
        <v>45962</v>
      </c>
      <c r="E110" s="19">
        <f t="shared" si="14"/>
        <v>208332.96835146684</v>
      </c>
      <c r="F110" s="12">
        <f t="shared" si="16"/>
        <v>1193.5382386636488</v>
      </c>
      <c r="G110" s="19">
        <f t="shared" si="15"/>
        <v>694.44322783822281</v>
      </c>
      <c r="H110" s="12">
        <f t="shared" si="11"/>
        <v>499.09501082542602</v>
      </c>
      <c r="I110" s="19">
        <f t="shared" si="12"/>
        <v>207833.87334064141</v>
      </c>
    </row>
    <row r="111" spans="3:9" x14ac:dyDescent="0.35">
      <c r="C111" s="17">
        <v>100</v>
      </c>
      <c r="D111" s="18">
        <f t="shared" ca="1" si="13"/>
        <v>45992</v>
      </c>
      <c r="E111" s="19">
        <f t="shared" si="14"/>
        <v>207833.87334064141</v>
      </c>
      <c r="F111" s="12">
        <f t="shared" si="16"/>
        <v>1193.5382386636488</v>
      </c>
      <c r="G111" s="19">
        <f t="shared" si="15"/>
        <v>692.77957780213808</v>
      </c>
      <c r="H111" s="20">
        <f t="shared" si="11"/>
        <v>500.75866086151075</v>
      </c>
      <c r="I111" s="19">
        <f t="shared" si="12"/>
        <v>207333.11467977989</v>
      </c>
    </row>
    <row r="112" spans="3:9" x14ac:dyDescent="0.35">
      <c r="C112" s="17">
        <v>101</v>
      </c>
      <c r="D112" s="18">
        <f t="shared" ca="1" si="13"/>
        <v>46023</v>
      </c>
      <c r="E112" s="19">
        <f t="shared" si="14"/>
        <v>207333.11467977989</v>
      </c>
      <c r="F112" s="12">
        <f t="shared" si="16"/>
        <v>1193.5382386636488</v>
      </c>
      <c r="G112" s="19">
        <f t="shared" si="15"/>
        <v>691.11038226593303</v>
      </c>
      <c r="H112" s="12">
        <f t="shared" si="11"/>
        <v>502.4278563977158</v>
      </c>
      <c r="I112" s="19">
        <f t="shared" si="12"/>
        <v>206830.68682338216</v>
      </c>
    </row>
    <row r="113" spans="3:9" x14ac:dyDescent="0.35">
      <c r="C113" s="17">
        <v>102</v>
      </c>
      <c r="D113" s="18">
        <f t="shared" ca="1" si="13"/>
        <v>46054</v>
      </c>
      <c r="E113" s="19">
        <f t="shared" si="14"/>
        <v>206830.68682338216</v>
      </c>
      <c r="F113" s="12">
        <f t="shared" si="16"/>
        <v>1193.5382386636488</v>
      </c>
      <c r="G113" s="19">
        <f t="shared" si="15"/>
        <v>689.43562274460726</v>
      </c>
      <c r="H113" s="20">
        <f t="shared" si="11"/>
        <v>504.10261591904157</v>
      </c>
      <c r="I113" s="19">
        <f t="shared" si="12"/>
        <v>206326.58420746311</v>
      </c>
    </row>
    <row r="114" spans="3:9" x14ac:dyDescent="0.35">
      <c r="C114" s="17">
        <v>103</v>
      </c>
      <c r="D114" s="18">
        <f t="shared" ca="1" si="13"/>
        <v>46082</v>
      </c>
      <c r="E114" s="19">
        <f t="shared" si="14"/>
        <v>206326.58420746311</v>
      </c>
      <c r="F114" s="12">
        <f t="shared" si="16"/>
        <v>1193.5382386636488</v>
      </c>
      <c r="G114" s="19">
        <f t="shared" si="15"/>
        <v>687.7552806915437</v>
      </c>
      <c r="H114" s="12">
        <f t="shared" si="11"/>
        <v>505.78295797210512</v>
      </c>
      <c r="I114" s="19">
        <f t="shared" si="12"/>
        <v>205820.80124949099</v>
      </c>
    </row>
    <row r="115" spans="3:9" x14ac:dyDescent="0.35">
      <c r="C115" s="17">
        <v>104</v>
      </c>
      <c r="D115" s="18">
        <f t="shared" ca="1" si="13"/>
        <v>46113</v>
      </c>
      <c r="E115" s="19">
        <f t="shared" si="14"/>
        <v>205820.80124949099</v>
      </c>
      <c r="F115" s="12">
        <f t="shared" si="16"/>
        <v>1193.5382386636488</v>
      </c>
      <c r="G115" s="19">
        <f t="shared" si="15"/>
        <v>686.0693374983033</v>
      </c>
      <c r="H115" s="20">
        <f t="shared" si="11"/>
        <v>507.46890116534553</v>
      </c>
      <c r="I115" s="19">
        <f t="shared" si="12"/>
        <v>205313.33234832564</v>
      </c>
    </row>
    <row r="116" spans="3:9" x14ac:dyDescent="0.35">
      <c r="C116" s="17">
        <v>105</v>
      </c>
      <c r="D116" s="18">
        <f t="shared" ca="1" si="13"/>
        <v>46143</v>
      </c>
      <c r="E116" s="19">
        <f t="shared" si="14"/>
        <v>205313.33234832564</v>
      </c>
      <c r="F116" s="12">
        <f t="shared" si="16"/>
        <v>1193.5382386636488</v>
      </c>
      <c r="G116" s="19">
        <f t="shared" si="15"/>
        <v>684.37777449441887</v>
      </c>
      <c r="H116" s="12">
        <f t="shared" si="11"/>
        <v>509.16046416922995</v>
      </c>
      <c r="I116" s="19">
        <f t="shared" si="12"/>
        <v>204804.17188415641</v>
      </c>
    </row>
    <row r="117" spans="3:9" x14ac:dyDescent="0.35">
      <c r="C117" s="17">
        <v>106</v>
      </c>
      <c r="D117" s="18">
        <f t="shared" ca="1" si="13"/>
        <v>46174</v>
      </c>
      <c r="E117" s="19">
        <f t="shared" si="14"/>
        <v>204804.17188415641</v>
      </c>
      <c r="F117" s="12">
        <f t="shared" si="16"/>
        <v>1193.5382386636488</v>
      </c>
      <c r="G117" s="19">
        <f t="shared" si="15"/>
        <v>682.68057294718812</v>
      </c>
      <c r="H117" s="20">
        <f t="shared" si="11"/>
        <v>510.8576657164607</v>
      </c>
      <c r="I117" s="19">
        <f t="shared" si="12"/>
        <v>204293.31421843995</v>
      </c>
    </row>
    <row r="118" spans="3:9" x14ac:dyDescent="0.35">
      <c r="C118" s="17">
        <v>107</v>
      </c>
      <c r="D118" s="18">
        <f t="shared" ca="1" si="13"/>
        <v>46204</v>
      </c>
      <c r="E118" s="19">
        <f t="shared" si="14"/>
        <v>204293.31421843995</v>
      </c>
      <c r="F118" s="12">
        <f t="shared" si="16"/>
        <v>1193.5382386636488</v>
      </c>
      <c r="G118" s="19">
        <f t="shared" si="15"/>
        <v>680.97771406146649</v>
      </c>
      <c r="H118" s="12">
        <f t="shared" si="11"/>
        <v>512.56052460218234</v>
      </c>
      <c r="I118" s="19">
        <f t="shared" si="12"/>
        <v>203780.75369383776</v>
      </c>
    </row>
    <row r="119" spans="3:9" x14ac:dyDescent="0.35">
      <c r="C119" s="17">
        <v>108</v>
      </c>
      <c r="D119" s="18">
        <f t="shared" ca="1" si="13"/>
        <v>46235</v>
      </c>
      <c r="E119" s="19">
        <f t="shared" si="14"/>
        <v>203780.75369383776</v>
      </c>
      <c r="F119" s="12">
        <f t="shared" si="16"/>
        <v>1193.5382386636488</v>
      </c>
      <c r="G119" s="19">
        <f t="shared" si="15"/>
        <v>679.2691789794593</v>
      </c>
      <c r="H119" s="20">
        <f t="shared" si="11"/>
        <v>514.26905968418953</v>
      </c>
      <c r="I119" s="19">
        <f t="shared" si="12"/>
        <v>203266.48463415357</v>
      </c>
    </row>
    <row r="120" spans="3:9" x14ac:dyDescent="0.35">
      <c r="C120" s="17">
        <v>109</v>
      </c>
      <c r="D120" s="18">
        <f t="shared" ca="1" si="13"/>
        <v>46266</v>
      </c>
      <c r="E120" s="19">
        <f t="shared" si="14"/>
        <v>203266.48463415357</v>
      </c>
      <c r="F120" s="12">
        <f t="shared" si="16"/>
        <v>1193.5382386636488</v>
      </c>
      <c r="G120" s="19">
        <f t="shared" si="15"/>
        <v>677.55494878051195</v>
      </c>
      <c r="H120" s="12">
        <f t="shared" si="11"/>
        <v>515.98328988313688</v>
      </c>
      <c r="I120" s="19">
        <f t="shared" si="12"/>
        <v>202750.50134427045</v>
      </c>
    </row>
    <row r="121" spans="3:9" x14ac:dyDescent="0.35">
      <c r="C121" s="17">
        <v>110</v>
      </c>
      <c r="D121" s="18">
        <f t="shared" ca="1" si="13"/>
        <v>46296</v>
      </c>
      <c r="E121" s="19">
        <f t="shared" si="14"/>
        <v>202750.50134427045</v>
      </c>
      <c r="F121" s="12">
        <f t="shared" ref="F121:F184" si="17">IF(E121&gt;$B$7,$B$7+$B$8,(E121+(E121*(($B$5/12)))))</f>
        <v>1193.5382386636488</v>
      </c>
      <c r="G121" s="19">
        <f t="shared" si="15"/>
        <v>675.8350044809016</v>
      </c>
      <c r="H121" s="20">
        <f t="shared" si="11"/>
        <v>517.70323418274722</v>
      </c>
      <c r="I121" s="19">
        <f t="shared" si="12"/>
        <v>202232.79811008769</v>
      </c>
    </row>
    <row r="122" spans="3:9" x14ac:dyDescent="0.35">
      <c r="C122" s="17">
        <v>111</v>
      </c>
      <c r="D122" s="18">
        <f t="shared" ca="1" si="13"/>
        <v>46327</v>
      </c>
      <c r="E122" s="19">
        <f t="shared" si="14"/>
        <v>202232.79811008769</v>
      </c>
      <c r="F122" s="12">
        <f t="shared" si="17"/>
        <v>1193.5382386636488</v>
      </c>
      <c r="G122" s="19">
        <f t="shared" si="15"/>
        <v>674.10932703362573</v>
      </c>
      <c r="H122" s="12">
        <f t="shared" si="11"/>
        <v>519.42891163002309</v>
      </c>
      <c r="I122" s="19">
        <f t="shared" si="12"/>
        <v>201713.36919845766</v>
      </c>
    </row>
    <row r="123" spans="3:9" x14ac:dyDescent="0.35">
      <c r="C123" s="17">
        <v>112</v>
      </c>
      <c r="D123" s="18">
        <f t="shared" ca="1" si="13"/>
        <v>46357</v>
      </c>
      <c r="E123" s="19">
        <f t="shared" si="14"/>
        <v>201713.36919845766</v>
      </c>
      <c r="F123" s="12">
        <f t="shared" si="17"/>
        <v>1193.5382386636488</v>
      </c>
      <c r="G123" s="19">
        <f t="shared" si="15"/>
        <v>672.37789732819226</v>
      </c>
      <c r="H123" s="20">
        <f t="shared" si="11"/>
        <v>521.16034133545656</v>
      </c>
      <c r="I123" s="19">
        <f t="shared" si="12"/>
        <v>201192.2088571222</v>
      </c>
    </row>
    <row r="124" spans="3:9" x14ac:dyDescent="0.35">
      <c r="C124" s="17">
        <v>113</v>
      </c>
      <c r="D124" s="18">
        <f t="shared" ca="1" si="13"/>
        <v>46388</v>
      </c>
      <c r="E124" s="19">
        <f t="shared" si="14"/>
        <v>201192.2088571222</v>
      </c>
      <c r="F124" s="12">
        <f t="shared" si="17"/>
        <v>1193.5382386636488</v>
      </c>
      <c r="G124" s="19">
        <f t="shared" si="15"/>
        <v>670.64069619040731</v>
      </c>
      <c r="H124" s="12">
        <f t="shared" si="11"/>
        <v>522.89754247324151</v>
      </c>
      <c r="I124" s="19">
        <f t="shared" si="12"/>
        <v>200669.31131464895</v>
      </c>
    </row>
    <row r="125" spans="3:9" x14ac:dyDescent="0.35">
      <c r="C125" s="17">
        <v>114</v>
      </c>
      <c r="D125" s="18">
        <f t="shared" ca="1" si="13"/>
        <v>46419</v>
      </c>
      <c r="E125" s="19">
        <f t="shared" si="14"/>
        <v>200669.31131464895</v>
      </c>
      <c r="F125" s="12">
        <f t="shared" si="17"/>
        <v>1193.5382386636488</v>
      </c>
      <c r="G125" s="19">
        <f t="shared" si="15"/>
        <v>668.89770438216317</v>
      </c>
      <c r="H125" s="20">
        <f t="shared" si="11"/>
        <v>524.64053428148566</v>
      </c>
      <c r="I125" s="19">
        <f t="shared" si="12"/>
        <v>200144.67078036745</v>
      </c>
    </row>
    <row r="126" spans="3:9" x14ac:dyDescent="0.35">
      <c r="C126" s="17">
        <v>115</v>
      </c>
      <c r="D126" s="18">
        <f t="shared" ca="1" si="13"/>
        <v>46447</v>
      </c>
      <c r="E126" s="19">
        <f t="shared" si="14"/>
        <v>200144.67078036745</v>
      </c>
      <c r="F126" s="12">
        <f t="shared" si="17"/>
        <v>1193.5382386636488</v>
      </c>
      <c r="G126" s="19">
        <f t="shared" si="15"/>
        <v>667.1489026012249</v>
      </c>
      <c r="H126" s="12">
        <f t="shared" si="11"/>
        <v>526.38933606242392</v>
      </c>
      <c r="I126" s="19">
        <f t="shared" si="12"/>
        <v>199618.28144430503</v>
      </c>
    </row>
    <row r="127" spans="3:9" x14ac:dyDescent="0.35">
      <c r="C127" s="17">
        <v>116</v>
      </c>
      <c r="D127" s="18">
        <f t="shared" ca="1" si="13"/>
        <v>46478</v>
      </c>
      <c r="E127" s="19">
        <f t="shared" si="14"/>
        <v>199618.28144430503</v>
      </c>
      <c r="F127" s="12">
        <f t="shared" si="17"/>
        <v>1193.5382386636488</v>
      </c>
      <c r="G127" s="19">
        <f t="shared" si="15"/>
        <v>665.39427148101686</v>
      </c>
      <c r="H127" s="20">
        <f t="shared" si="11"/>
        <v>528.14396718263197</v>
      </c>
      <c r="I127" s="19">
        <f t="shared" si="12"/>
        <v>199090.13747712239</v>
      </c>
    </row>
    <row r="128" spans="3:9" x14ac:dyDescent="0.35">
      <c r="C128" s="17">
        <v>117</v>
      </c>
      <c r="D128" s="18">
        <f t="shared" ca="1" si="13"/>
        <v>46508</v>
      </c>
      <c r="E128" s="19">
        <f t="shared" si="14"/>
        <v>199090.13747712239</v>
      </c>
      <c r="F128" s="12">
        <f t="shared" si="17"/>
        <v>1193.5382386636488</v>
      </c>
      <c r="G128" s="19">
        <f t="shared" si="15"/>
        <v>663.63379159040801</v>
      </c>
      <c r="H128" s="12">
        <f t="shared" si="11"/>
        <v>529.90444707324082</v>
      </c>
      <c r="I128" s="19">
        <f t="shared" si="12"/>
        <v>198560.23303004916</v>
      </c>
    </row>
    <row r="129" spans="3:9" x14ac:dyDescent="0.35">
      <c r="C129" s="17">
        <v>118</v>
      </c>
      <c r="D129" s="18">
        <f t="shared" ca="1" si="13"/>
        <v>46539</v>
      </c>
      <c r="E129" s="19">
        <f t="shared" si="14"/>
        <v>198560.23303004916</v>
      </c>
      <c r="F129" s="12">
        <f t="shared" si="17"/>
        <v>1193.5382386636488</v>
      </c>
      <c r="G129" s="19">
        <f t="shared" si="15"/>
        <v>661.86744343349721</v>
      </c>
      <c r="H129" s="20">
        <f t="shared" si="11"/>
        <v>531.67079523015161</v>
      </c>
      <c r="I129" s="19">
        <f t="shared" si="12"/>
        <v>198028.56223481899</v>
      </c>
    </row>
    <row r="130" spans="3:9" x14ac:dyDescent="0.35">
      <c r="C130" s="17">
        <v>119</v>
      </c>
      <c r="D130" s="18">
        <f t="shared" ca="1" si="13"/>
        <v>46569</v>
      </c>
      <c r="E130" s="19">
        <f t="shared" si="14"/>
        <v>198028.56223481899</v>
      </c>
      <c r="F130" s="12">
        <f t="shared" si="17"/>
        <v>1193.5382386636488</v>
      </c>
      <c r="G130" s="19">
        <f t="shared" si="15"/>
        <v>660.09520744939664</v>
      </c>
      <c r="H130" s="12">
        <f t="shared" si="11"/>
        <v>533.44303121425219</v>
      </c>
      <c r="I130" s="19">
        <f t="shared" si="12"/>
        <v>197495.11920360473</v>
      </c>
    </row>
    <row r="131" spans="3:9" x14ac:dyDescent="0.35">
      <c r="C131" s="17">
        <v>120</v>
      </c>
      <c r="D131" s="18">
        <f t="shared" ca="1" si="13"/>
        <v>46600</v>
      </c>
      <c r="E131" s="19">
        <f t="shared" si="14"/>
        <v>197495.11920360473</v>
      </c>
      <c r="F131" s="12">
        <f t="shared" si="17"/>
        <v>1193.5382386636488</v>
      </c>
      <c r="G131" s="19">
        <f t="shared" si="15"/>
        <v>658.31706401201575</v>
      </c>
      <c r="H131" s="20">
        <f t="shared" si="11"/>
        <v>535.22117465163308</v>
      </c>
      <c r="I131" s="19">
        <f t="shared" si="12"/>
        <v>196959.89802895309</v>
      </c>
    </row>
    <row r="132" spans="3:9" x14ac:dyDescent="0.35">
      <c r="C132" s="17">
        <v>121</v>
      </c>
      <c r="D132" s="18">
        <f t="shared" ca="1" si="13"/>
        <v>46631</v>
      </c>
      <c r="E132" s="19">
        <f t="shared" si="14"/>
        <v>196959.89802895309</v>
      </c>
      <c r="F132" s="12">
        <f t="shared" si="17"/>
        <v>1193.5382386636488</v>
      </c>
      <c r="G132" s="19">
        <f t="shared" si="15"/>
        <v>656.53299342984371</v>
      </c>
      <c r="H132" s="12">
        <f t="shared" si="11"/>
        <v>537.00524523380511</v>
      </c>
      <c r="I132" s="19">
        <f t="shared" si="12"/>
        <v>196422.89278371929</v>
      </c>
    </row>
    <row r="133" spans="3:9" x14ac:dyDescent="0.35">
      <c r="C133" s="17">
        <v>122</v>
      </c>
      <c r="D133" s="18">
        <f t="shared" ca="1" si="13"/>
        <v>46661</v>
      </c>
      <c r="E133" s="19">
        <f t="shared" si="14"/>
        <v>196422.89278371929</v>
      </c>
      <c r="F133" s="12">
        <f t="shared" si="17"/>
        <v>1193.5382386636488</v>
      </c>
      <c r="G133" s="19">
        <f t="shared" si="15"/>
        <v>654.74297594573102</v>
      </c>
      <c r="H133" s="20">
        <f t="shared" si="11"/>
        <v>538.79526271791781</v>
      </c>
      <c r="I133" s="19">
        <f t="shared" si="12"/>
        <v>195884.09752100139</v>
      </c>
    </row>
    <row r="134" spans="3:9" x14ac:dyDescent="0.35">
      <c r="C134" s="17">
        <v>123</v>
      </c>
      <c r="D134" s="18">
        <f t="shared" ca="1" si="13"/>
        <v>46692</v>
      </c>
      <c r="E134" s="19">
        <f t="shared" si="14"/>
        <v>195884.09752100139</v>
      </c>
      <c r="F134" s="12">
        <f t="shared" si="17"/>
        <v>1193.5382386636488</v>
      </c>
      <c r="G134" s="19">
        <f t="shared" si="15"/>
        <v>652.94699173667129</v>
      </c>
      <c r="H134" s="12">
        <f t="shared" si="11"/>
        <v>540.59124692697753</v>
      </c>
      <c r="I134" s="19">
        <f t="shared" si="12"/>
        <v>195343.5062740744</v>
      </c>
    </row>
    <row r="135" spans="3:9" x14ac:dyDescent="0.35">
      <c r="C135" s="17">
        <v>124</v>
      </c>
      <c r="D135" s="18">
        <f t="shared" ca="1" si="13"/>
        <v>46722</v>
      </c>
      <c r="E135" s="19">
        <f t="shared" si="14"/>
        <v>195343.5062740744</v>
      </c>
      <c r="F135" s="12">
        <f t="shared" si="17"/>
        <v>1193.5382386636488</v>
      </c>
      <c r="G135" s="19">
        <f t="shared" si="15"/>
        <v>651.14502091358133</v>
      </c>
      <c r="H135" s="20">
        <f t="shared" si="11"/>
        <v>542.39321775006749</v>
      </c>
      <c r="I135" s="19">
        <f t="shared" si="12"/>
        <v>194801.11305632434</v>
      </c>
    </row>
    <row r="136" spans="3:9" x14ac:dyDescent="0.35">
      <c r="C136" s="17">
        <v>125</v>
      </c>
      <c r="D136" s="18">
        <f t="shared" ca="1" si="13"/>
        <v>46753</v>
      </c>
      <c r="E136" s="19">
        <f t="shared" si="14"/>
        <v>194801.11305632434</v>
      </c>
      <c r="F136" s="12">
        <f t="shared" si="17"/>
        <v>1193.5382386636488</v>
      </c>
      <c r="G136" s="19">
        <f t="shared" si="15"/>
        <v>649.33704352108111</v>
      </c>
      <c r="H136" s="12">
        <f t="shared" si="11"/>
        <v>544.20119514256771</v>
      </c>
      <c r="I136" s="19">
        <f t="shared" si="12"/>
        <v>194256.91186118175</v>
      </c>
    </row>
    <row r="137" spans="3:9" x14ac:dyDescent="0.35">
      <c r="C137" s="17">
        <v>126</v>
      </c>
      <c r="D137" s="18">
        <f t="shared" ca="1" si="13"/>
        <v>46784</v>
      </c>
      <c r="E137" s="19">
        <f t="shared" si="14"/>
        <v>194256.91186118175</v>
      </c>
      <c r="F137" s="12">
        <f t="shared" si="17"/>
        <v>1193.5382386636488</v>
      </c>
      <c r="G137" s="19">
        <f t="shared" si="15"/>
        <v>647.52303953727255</v>
      </c>
      <c r="H137" s="20">
        <f t="shared" si="11"/>
        <v>546.01519912637627</v>
      </c>
      <c r="I137" s="19">
        <f t="shared" si="12"/>
        <v>193710.89666205537</v>
      </c>
    </row>
    <row r="138" spans="3:9" x14ac:dyDescent="0.35">
      <c r="C138" s="17">
        <v>127</v>
      </c>
      <c r="D138" s="18">
        <f t="shared" ca="1" si="13"/>
        <v>46813</v>
      </c>
      <c r="E138" s="19">
        <f t="shared" si="14"/>
        <v>193710.89666205537</v>
      </c>
      <c r="F138" s="12">
        <f t="shared" si="17"/>
        <v>1193.5382386636488</v>
      </c>
      <c r="G138" s="19">
        <f t="shared" si="15"/>
        <v>645.70298887351794</v>
      </c>
      <c r="H138" s="12">
        <f t="shared" si="11"/>
        <v>547.83524979013089</v>
      </c>
      <c r="I138" s="19">
        <f t="shared" si="12"/>
        <v>193163.06141226523</v>
      </c>
    </row>
    <row r="139" spans="3:9" x14ac:dyDescent="0.35">
      <c r="C139" s="17">
        <v>128</v>
      </c>
      <c r="D139" s="18">
        <f t="shared" ca="1" si="13"/>
        <v>46844</v>
      </c>
      <c r="E139" s="19">
        <f t="shared" si="14"/>
        <v>193163.06141226523</v>
      </c>
      <c r="F139" s="12">
        <f t="shared" si="17"/>
        <v>1193.5382386636488</v>
      </c>
      <c r="G139" s="19">
        <f t="shared" si="15"/>
        <v>643.87687137421744</v>
      </c>
      <c r="H139" s="20">
        <f t="shared" si="11"/>
        <v>549.66136728943138</v>
      </c>
      <c r="I139" s="19">
        <f t="shared" si="12"/>
        <v>192613.4000449758</v>
      </c>
    </row>
    <row r="140" spans="3:9" x14ac:dyDescent="0.35">
      <c r="C140" s="17">
        <v>129</v>
      </c>
      <c r="D140" s="18">
        <f t="shared" ca="1" si="13"/>
        <v>46874</v>
      </c>
      <c r="E140" s="19">
        <f t="shared" si="14"/>
        <v>192613.4000449758</v>
      </c>
      <c r="F140" s="12">
        <f t="shared" si="17"/>
        <v>1193.5382386636488</v>
      </c>
      <c r="G140" s="19">
        <f t="shared" si="15"/>
        <v>642.04466681658607</v>
      </c>
      <c r="H140" s="12">
        <f t="shared" ref="H140:H203" si="18">F140-G140</f>
        <v>551.49357184706275</v>
      </c>
      <c r="I140" s="19">
        <f t="shared" ref="I140:I203" si="19">E140-H140</f>
        <v>192061.90647312874</v>
      </c>
    </row>
    <row r="141" spans="3:9" x14ac:dyDescent="0.35">
      <c r="C141" s="17">
        <v>130</v>
      </c>
      <c r="D141" s="18">
        <f t="shared" ref="D141:D204" ca="1" si="20">EOMONTH(D140,0)+1</f>
        <v>46905</v>
      </c>
      <c r="E141" s="19">
        <f t="shared" ref="E141:E204" si="21">I140</f>
        <v>192061.90647312874</v>
      </c>
      <c r="F141" s="12">
        <f t="shared" si="17"/>
        <v>1193.5382386636488</v>
      </c>
      <c r="G141" s="19">
        <f t="shared" ref="G141:G204" si="22">(E141*($B$5/12))</f>
        <v>640.20635491042913</v>
      </c>
      <c r="H141" s="20">
        <f t="shared" si="18"/>
        <v>553.3318837532197</v>
      </c>
      <c r="I141" s="19">
        <f t="shared" si="19"/>
        <v>191508.57458937552</v>
      </c>
    </row>
    <row r="142" spans="3:9" x14ac:dyDescent="0.35">
      <c r="C142" s="17">
        <v>131</v>
      </c>
      <c r="D142" s="18">
        <f t="shared" ca="1" si="20"/>
        <v>46935</v>
      </c>
      <c r="E142" s="19">
        <f t="shared" si="21"/>
        <v>191508.57458937552</v>
      </c>
      <c r="F142" s="12">
        <f t="shared" si="17"/>
        <v>1193.5382386636488</v>
      </c>
      <c r="G142" s="19">
        <f t="shared" si="22"/>
        <v>638.36191529791847</v>
      </c>
      <c r="H142" s="12">
        <f t="shared" si="18"/>
        <v>555.17632336573035</v>
      </c>
      <c r="I142" s="19">
        <f t="shared" si="19"/>
        <v>190953.39826600978</v>
      </c>
    </row>
    <row r="143" spans="3:9" x14ac:dyDescent="0.35">
      <c r="C143" s="17">
        <v>132</v>
      </c>
      <c r="D143" s="18">
        <f t="shared" ca="1" si="20"/>
        <v>46966</v>
      </c>
      <c r="E143" s="19">
        <f t="shared" si="21"/>
        <v>190953.39826600978</v>
      </c>
      <c r="F143" s="12">
        <f t="shared" si="17"/>
        <v>1193.5382386636488</v>
      </c>
      <c r="G143" s="19">
        <f t="shared" si="22"/>
        <v>636.51132755336596</v>
      </c>
      <c r="H143" s="20">
        <f t="shared" si="18"/>
        <v>557.02691111028287</v>
      </c>
      <c r="I143" s="19">
        <f t="shared" si="19"/>
        <v>190396.37135489949</v>
      </c>
    </row>
    <row r="144" spans="3:9" x14ac:dyDescent="0.35">
      <c r="C144" s="17">
        <v>133</v>
      </c>
      <c r="D144" s="18">
        <f t="shared" ca="1" si="20"/>
        <v>46997</v>
      </c>
      <c r="E144" s="19">
        <f t="shared" si="21"/>
        <v>190396.37135489949</v>
      </c>
      <c r="F144" s="12">
        <f t="shared" si="17"/>
        <v>1193.5382386636488</v>
      </c>
      <c r="G144" s="19">
        <f t="shared" si="22"/>
        <v>634.65457118299832</v>
      </c>
      <c r="H144" s="12">
        <f t="shared" si="18"/>
        <v>558.8836674806505</v>
      </c>
      <c r="I144" s="19">
        <f t="shared" si="19"/>
        <v>189837.48768741885</v>
      </c>
    </row>
    <row r="145" spans="3:9" x14ac:dyDescent="0.35">
      <c r="C145" s="17">
        <v>134</v>
      </c>
      <c r="D145" s="18">
        <f t="shared" ca="1" si="20"/>
        <v>47027</v>
      </c>
      <c r="E145" s="19">
        <f t="shared" si="21"/>
        <v>189837.48768741885</v>
      </c>
      <c r="F145" s="12">
        <f t="shared" si="17"/>
        <v>1193.5382386636488</v>
      </c>
      <c r="G145" s="19">
        <f t="shared" si="22"/>
        <v>632.79162562472959</v>
      </c>
      <c r="H145" s="20">
        <f t="shared" si="18"/>
        <v>560.74661303891924</v>
      </c>
      <c r="I145" s="19">
        <f t="shared" si="19"/>
        <v>189276.74107437994</v>
      </c>
    </row>
    <row r="146" spans="3:9" x14ac:dyDescent="0.35">
      <c r="C146" s="17">
        <v>135</v>
      </c>
      <c r="D146" s="18">
        <f t="shared" ca="1" si="20"/>
        <v>47058</v>
      </c>
      <c r="E146" s="19">
        <f t="shared" si="21"/>
        <v>189276.74107437994</v>
      </c>
      <c r="F146" s="12">
        <f t="shared" si="17"/>
        <v>1193.5382386636488</v>
      </c>
      <c r="G146" s="19">
        <f t="shared" si="22"/>
        <v>630.92247024793323</v>
      </c>
      <c r="H146" s="12">
        <f t="shared" si="18"/>
        <v>562.61576841571559</v>
      </c>
      <c r="I146" s="19">
        <f t="shared" si="19"/>
        <v>188714.12530596423</v>
      </c>
    </row>
    <row r="147" spans="3:9" x14ac:dyDescent="0.35">
      <c r="C147" s="17">
        <v>136</v>
      </c>
      <c r="D147" s="18">
        <f t="shared" ca="1" si="20"/>
        <v>47088</v>
      </c>
      <c r="E147" s="19">
        <f t="shared" si="21"/>
        <v>188714.12530596423</v>
      </c>
      <c r="F147" s="12">
        <f t="shared" si="17"/>
        <v>1193.5382386636488</v>
      </c>
      <c r="G147" s="19">
        <f t="shared" si="22"/>
        <v>629.04708435321413</v>
      </c>
      <c r="H147" s="20">
        <f t="shared" si="18"/>
        <v>564.49115431043469</v>
      </c>
      <c r="I147" s="19">
        <f t="shared" si="19"/>
        <v>188149.63415165379</v>
      </c>
    </row>
    <row r="148" spans="3:9" x14ac:dyDescent="0.35">
      <c r="C148" s="17">
        <v>137</v>
      </c>
      <c r="D148" s="18">
        <f t="shared" ca="1" si="20"/>
        <v>47119</v>
      </c>
      <c r="E148" s="19">
        <f t="shared" si="21"/>
        <v>188149.63415165379</v>
      </c>
      <c r="F148" s="12">
        <f t="shared" si="17"/>
        <v>1193.5382386636488</v>
      </c>
      <c r="G148" s="19">
        <f t="shared" si="22"/>
        <v>627.16544717217937</v>
      </c>
      <c r="H148" s="12">
        <f t="shared" si="18"/>
        <v>566.37279149146946</v>
      </c>
      <c r="I148" s="19">
        <f t="shared" si="19"/>
        <v>187583.26136016232</v>
      </c>
    </row>
    <row r="149" spans="3:9" x14ac:dyDescent="0.35">
      <c r="C149" s="17">
        <v>138</v>
      </c>
      <c r="D149" s="18">
        <f t="shared" ca="1" si="20"/>
        <v>47150</v>
      </c>
      <c r="E149" s="19">
        <f t="shared" si="21"/>
        <v>187583.26136016232</v>
      </c>
      <c r="F149" s="12">
        <f t="shared" si="17"/>
        <v>1193.5382386636488</v>
      </c>
      <c r="G149" s="19">
        <f t="shared" si="22"/>
        <v>625.2775378672078</v>
      </c>
      <c r="H149" s="20">
        <f t="shared" si="18"/>
        <v>568.26070079644103</v>
      </c>
      <c r="I149" s="19">
        <f t="shared" si="19"/>
        <v>187015.00065936588</v>
      </c>
    </row>
    <row r="150" spans="3:9" x14ac:dyDescent="0.35">
      <c r="C150" s="17">
        <v>139</v>
      </c>
      <c r="D150" s="18">
        <f t="shared" ca="1" si="20"/>
        <v>47178</v>
      </c>
      <c r="E150" s="19">
        <f t="shared" si="21"/>
        <v>187015.00065936588</v>
      </c>
      <c r="F150" s="12">
        <f t="shared" si="17"/>
        <v>1193.5382386636488</v>
      </c>
      <c r="G150" s="19">
        <f t="shared" si="22"/>
        <v>623.38333553121959</v>
      </c>
      <c r="H150" s="12">
        <f t="shared" si="18"/>
        <v>570.15490313242924</v>
      </c>
      <c r="I150" s="19">
        <f t="shared" si="19"/>
        <v>186444.84575623344</v>
      </c>
    </row>
    <row r="151" spans="3:9" x14ac:dyDescent="0.35">
      <c r="C151" s="17">
        <v>140</v>
      </c>
      <c r="D151" s="18">
        <f t="shared" ca="1" si="20"/>
        <v>47209</v>
      </c>
      <c r="E151" s="19">
        <f t="shared" si="21"/>
        <v>186444.84575623344</v>
      </c>
      <c r="F151" s="12">
        <f t="shared" si="17"/>
        <v>1193.5382386636488</v>
      </c>
      <c r="G151" s="19">
        <f t="shared" si="22"/>
        <v>621.48281918744487</v>
      </c>
      <c r="H151" s="20">
        <f t="shared" si="18"/>
        <v>572.05541947620395</v>
      </c>
      <c r="I151" s="19">
        <f t="shared" si="19"/>
        <v>185872.79033675723</v>
      </c>
    </row>
    <row r="152" spans="3:9" x14ac:dyDescent="0.35">
      <c r="C152" s="17">
        <v>141</v>
      </c>
      <c r="D152" s="18">
        <f t="shared" ca="1" si="20"/>
        <v>47239</v>
      </c>
      <c r="E152" s="19">
        <f t="shared" si="21"/>
        <v>185872.79033675723</v>
      </c>
      <c r="F152" s="12">
        <f t="shared" si="17"/>
        <v>1193.5382386636488</v>
      </c>
      <c r="G152" s="19">
        <f t="shared" si="22"/>
        <v>619.57596778919083</v>
      </c>
      <c r="H152" s="12">
        <f t="shared" si="18"/>
        <v>573.962270874458</v>
      </c>
      <c r="I152" s="19">
        <f t="shared" si="19"/>
        <v>185298.82806588276</v>
      </c>
    </row>
    <row r="153" spans="3:9" x14ac:dyDescent="0.35">
      <c r="C153" s="17">
        <v>142</v>
      </c>
      <c r="D153" s="18">
        <f t="shared" ca="1" si="20"/>
        <v>47270</v>
      </c>
      <c r="E153" s="19">
        <f t="shared" si="21"/>
        <v>185298.82806588276</v>
      </c>
      <c r="F153" s="12">
        <f t="shared" si="17"/>
        <v>1193.5382386636488</v>
      </c>
      <c r="G153" s="19">
        <f t="shared" si="22"/>
        <v>617.66276021960925</v>
      </c>
      <c r="H153" s="20">
        <f t="shared" si="18"/>
        <v>575.87547844403957</v>
      </c>
      <c r="I153" s="19">
        <f t="shared" si="19"/>
        <v>184722.95258743872</v>
      </c>
    </row>
    <row r="154" spans="3:9" x14ac:dyDescent="0.35">
      <c r="C154" s="17">
        <v>143</v>
      </c>
      <c r="D154" s="18">
        <f t="shared" ca="1" si="20"/>
        <v>47300</v>
      </c>
      <c r="E154" s="19">
        <f t="shared" si="21"/>
        <v>184722.95258743872</v>
      </c>
      <c r="F154" s="12">
        <f t="shared" si="17"/>
        <v>1193.5382386636488</v>
      </c>
      <c r="G154" s="19">
        <f t="shared" si="22"/>
        <v>615.74317529146242</v>
      </c>
      <c r="H154" s="12">
        <f t="shared" si="18"/>
        <v>577.79506337218641</v>
      </c>
      <c r="I154" s="19">
        <f t="shared" si="19"/>
        <v>184145.15752406654</v>
      </c>
    </row>
    <row r="155" spans="3:9" x14ac:dyDescent="0.35">
      <c r="C155" s="17">
        <v>144</v>
      </c>
      <c r="D155" s="18">
        <f t="shared" ca="1" si="20"/>
        <v>47331</v>
      </c>
      <c r="E155" s="19">
        <f t="shared" si="21"/>
        <v>184145.15752406654</v>
      </c>
      <c r="F155" s="12">
        <f t="shared" si="17"/>
        <v>1193.5382386636488</v>
      </c>
      <c r="G155" s="19">
        <f t="shared" si="22"/>
        <v>613.81719174688851</v>
      </c>
      <c r="H155" s="20">
        <f t="shared" si="18"/>
        <v>579.72104691676032</v>
      </c>
      <c r="I155" s="19">
        <f t="shared" si="19"/>
        <v>183565.43647714978</v>
      </c>
    </row>
    <row r="156" spans="3:9" x14ac:dyDescent="0.35">
      <c r="C156" s="17">
        <v>145</v>
      </c>
      <c r="D156" s="18">
        <f t="shared" ca="1" si="20"/>
        <v>47362</v>
      </c>
      <c r="E156" s="19">
        <f t="shared" si="21"/>
        <v>183565.43647714978</v>
      </c>
      <c r="F156" s="12">
        <f t="shared" si="17"/>
        <v>1193.5382386636488</v>
      </c>
      <c r="G156" s="19">
        <f t="shared" si="22"/>
        <v>611.88478825716595</v>
      </c>
      <c r="H156" s="12">
        <f t="shared" si="18"/>
        <v>581.65345040648288</v>
      </c>
      <c r="I156" s="19">
        <f t="shared" si="19"/>
        <v>182983.7830267433</v>
      </c>
    </row>
    <row r="157" spans="3:9" x14ac:dyDescent="0.35">
      <c r="C157" s="17">
        <v>146</v>
      </c>
      <c r="D157" s="18">
        <f t="shared" ca="1" si="20"/>
        <v>47392</v>
      </c>
      <c r="E157" s="19">
        <f t="shared" si="21"/>
        <v>182983.7830267433</v>
      </c>
      <c r="F157" s="12">
        <f t="shared" si="17"/>
        <v>1193.5382386636488</v>
      </c>
      <c r="G157" s="19">
        <f t="shared" si="22"/>
        <v>609.94594342247774</v>
      </c>
      <c r="H157" s="20">
        <f t="shared" si="18"/>
        <v>583.59229524117109</v>
      </c>
      <c r="I157" s="19">
        <f t="shared" si="19"/>
        <v>182400.19073150214</v>
      </c>
    </row>
    <row r="158" spans="3:9" x14ac:dyDescent="0.35">
      <c r="C158" s="17">
        <v>147</v>
      </c>
      <c r="D158" s="18">
        <f t="shared" ca="1" si="20"/>
        <v>47423</v>
      </c>
      <c r="E158" s="19">
        <f t="shared" si="21"/>
        <v>182400.19073150214</v>
      </c>
      <c r="F158" s="12">
        <f t="shared" si="17"/>
        <v>1193.5382386636488</v>
      </c>
      <c r="G158" s="19">
        <f t="shared" si="22"/>
        <v>608.00063577167384</v>
      </c>
      <c r="H158" s="12">
        <f t="shared" si="18"/>
        <v>585.53760289197498</v>
      </c>
      <c r="I158" s="19">
        <f t="shared" si="19"/>
        <v>181814.65312861017</v>
      </c>
    </row>
    <row r="159" spans="3:9" x14ac:dyDescent="0.35">
      <c r="C159" s="17">
        <v>148</v>
      </c>
      <c r="D159" s="18">
        <f t="shared" ca="1" si="20"/>
        <v>47453</v>
      </c>
      <c r="E159" s="19">
        <f t="shared" si="21"/>
        <v>181814.65312861017</v>
      </c>
      <c r="F159" s="12">
        <f t="shared" si="17"/>
        <v>1193.5382386636488</v>
      </c>
      <c r="G159" s="19">
        <f t="shared" si="22"/>
        <v>606.04884376203393</v>
      </c>
      <c r="H159" s="20">
        <f t="shared" si="18"/>
        <v>587.4893949016149</v>
      </c>
      <c r="I159" s="19">
        <f t="shared" si="19"/>
        <v>181227.16373370856</v>
      </c>
    </row>
    <row r="160" spans="3:9" x14ac:dyDescent="0.35">
      <c r="C160" s="17">
        <v>149</v>
      </c>
      <c r="D160" s="18">
        <f t="shared" ca="1" si="20"/>
        <v>47484</v>
      </c>
      <c r="E160" s="19">
        <f t="shared" si="21"/>
        <v>181227.16373370856</v>
      </c>
      <c r="F160" s="12">
        <f t="shared" si="17"/>
        <v>1193.5382386636488</v>
      </c>
      <c r="G160" s="19">
        <f t="shared" si="22"/>
        <v>604.0905457790285</v>
      </c>
      <c r="H160" s="12">
        <f t="shared" si="18"/>
        <v>589.44769288462032</v>
      </c>
      <c r="I160" s="19">
        <f t="shared" si="19"/>
        <v>180637.71604082393</v>
      </c>
    </row>
    <row r="161" spans="3:9" x14ac:dyDescent="0.35">
      <c r="C161" s="17">
        <v>150</v>
      </c>
      <c r="D161" s="18">
        <f t="shared" ca="1" si="20"/>
        <v>47515</v>
      </c>
      <c r="E161" s="19">
        <f t="shared" si="21"/>
        <v>180637.71604082393</v>
      </c>
      <c r="F161" s="12">
        <f t="shared" si="17"/>
        <v>1193.5382386636488</v>
      </c>
      <c r="G161" s="19">
        <f t="shared" si="22"/>
        <v>602.12572013607985</v>
      </c>
      <c r="H161" s="20">
        <f t="shared" si="18"/>
        <v>591.41251852756898</v>
      </c>
      <c r="I161" s="19">
        <f t="shared" si="19"/>
        <v>180046.30352229637</v>
      </c>
    </row>
    <row r="162" spans="3:9" x14ac:dyDescent="0.35">
      <c r="C162" s="17">
        <v>151</v>
      </c>
      <c r="D162" s="18">
        <f t="shared" ca="1" si="20"/>
        <v>47543</v>
      </c>
      <c r="E162" s="19">
        <f t="shared" si="21"/>
        <v>180046.30352229637</v>
      </c>
      <c r="F162" s="12">
        <f t="shared" si="17"/>
        <v>1193.5382386636488</v>
      </c>
      <c r="G162" s="19">
        <f t="shared" si="22"/>
        <v>600.15434507432121</v>
      </c>
      <c r="H162" s="12">
        <f t="shared" si="18"/>
        <v>593.38389358932761</v>
      </c>
      <c r="I162" s="19">
        <f t="shared" si="19"/>
        <v>179452.91962870705</v>
      </c>
    </row>
    <row r="163" spans="3:9" x14ac:dyDescent="0.35">
      <c r="C163" s="17">
        <v>152</v>
      </c>
      <c r="D163" s="18">
        <f t="shared" ca="1" si="20"/>
        <v>47574</v>
      </c>
      <c r="E163" s="19">
        <f t="shared" si="21"/>
        <v>179452.91962870705</v>
      </c>
      <c r="F163" s="12">
        <f t="shared" si="17"/>
        <v>1193.5382386636488</v>
      </c>
      <c r="G163" s="19">
        <f t="shared" si="22"/>
        <v>598.17639876235683</v>
      </c>
      <c r="H163" s="20">
        <f t="shared" si="18"/>
        <v>595.361839901292</v>
      </c>
      <c r="I163" s="19">
        <f t="shared" si="19"/>
        <v>178857.55778880577</v>
      </c>
    </row>
    <row r="164" spans="3:9" x14ac:dyDescent="0.35">
      <c r="C164" s="17">
        <v>153</v>
      </c>
      <c r="D164" s="18">
        <f t="shared" ca="1" si="20"/>
        <v>47604</v>
      </c>
      <c r="E164" s="19">
        <f t="shared" si="21"/>
        <v>178857.55778880577</v>
      </c>
      <c r="F164" s="12">
        <f t="shared" si="17"/>
        <v>1193.5382386636488</v>
      </c>
      <c r="G164" s="19">
        <f t="shared" si="22"/>
        <v>596.19185929601929</v>
      </c>
      <c r="H164" s="12">
        <f t="shared" si="18"/>
        <v>597.34637936762954</v>
      </c>
      <c r="I164" s="19">
        <f t="shared" si="19"/>
        <v>178260.21140943814</v>
      </c>
    </row>
    <row r="165" spans="3:9" x14ac:dyDescent="0.35">
      <c r="C165" s="17">
        <v>154</v>
      </c>
      <c r="D165" s="18">
        <f t="shared" ca="1" si="20"/>
        <v>47635</v>
      </c>
      <c r="E165" s="19">
        <f t="shared" si="21"/>
        <v>178260.21140943814</v>
      </c>
      <c r="F165" s="12">
        <f t="shared" si="17"/>
        <v>1193.5382386636488</v>
      </c>
      <c r="G165" s="19">
        <f t="shared" si="22"/>
        <v>594.2007046981272</v>
      </c>
      <c r="H165" s="20">
        <f t="shared" si="18"/>
        <v>599.33753396552163</v>
      </c>
      <c r="I165" s="19">
        <f t="shared" si="19"/>
        <v>177660.87387547261</v>
      </c>
    </row>
    <row r="166" spans="3:9" x14ac:dyDescent="0.35">
      <c r="C166" s="17">
        <v>155</v>
      </c>
      <c r="D166" s="18">
        <f t="shared" ca="1" si="20"/>
        <v>47665</v>
      </c>
      <c r="E166" s="19">
        <f t="shared" si="21"/>
        <v>177660.87387547261</v>
      </c>
      <c r="F166" s="12">
        <f t="shared" si="17"/>
        <v>1193.5382386636488</v>
      </c>
      <c r="G166" s="19">
        <f t="shared" si="22"/>
        <v>592.20291291824208</v>
      </c>
      <c r="H166" s="12">
        <f t="shared" si="18"/>
        <v>601.33532574540675</v>
      </c>
      <c r="I166" s="19">
        <f t="shared" si="19"/>
        <v>177059.53854972721</v>
      </c>
    </row>
    <row r="167" spans="3:9" x14ac:dyDescent="0.35">
      <c r="C167" s="17">
        <v>156</v>
      </c>
      <c r="D167" s="18">
        <f t="shared" ca="1" si="20"/>
        <v>47696</v>
      </c>
      <c r="E167" s="19">
        <f t="shared" si="21"/>
        <v>177059.53854972721</v>
      </c>
      <c r="F167" s="12">
        <f t="shared" si="17"/>
        <v>1193.5382386636488</v>
      </c>
      <c r="G167" s="19">
        <f t="shared" si="22"/>
        <v>590.19846183242407</v>
      </c>
      <c r="H167" s="20">
        <f t="shared" si="18"/>
        <v>603.33977683122475</v>
      </c>
      <c r="I167" s="19">
        <f t="shared" si="19"/>
        <v>176456.19877289599</v>
      </c>
    </row>
    <row r="168" spans="3:9" x14ac:dyDescent="0.35">
      <c r="C168" s="17">
        <v>157</v>
      </c>
      <c r="D168" s="18">
        <f t="shared" ca="1" si="20"/>
        <v>47727</v>
      </c>
      <c r="E168" s="19">
        <f t="shared" si="21"/>
        <v>176456.19877289599</v>
      </c>
      <c r="F168" s="12">
        <f t="shared" si="17"/>
        <v>1193.5382386636488</v>
      </c>
      <c r="G168" s="19">
        <f t="shared" si="22"/>
        <v>588.18732924298672</v>
      </c>
      <c r="H168" s="12">
        <f t="shared" si="18"/>
        <v>605.35090942066211</v>
      </c>
      <c r="I168" s="19">
        <f t="shared" si="19"/>
        <v>175850.84786347533</v>
      </c>
    </row>
    <row r="169" spans="3:9" x14ac:dyDescent="0.35">
      <c r="C169" s="17">
        <v>158</v>
      </c>
      <c r="D169" s="18">
        <f t="shared" ca="1" si="20"/>
        <v>47757</v>
      </c>
      <c r="E169" s="19">
        <f t="shared" si="21"/>
        <v>175850.84786347533</v>
      </c>
      <c r="F169" s="12">
        <f t="shared" si="17"/>
        <v>1193.5382386636488</v>
      </c>
      <c r="G169" s="19">
        <f t="shared" si="22"/>
        <v>586.16949287825116</v>
      </c>
      <c r="H169" s="20">
        <f t="shared" si="18"/>
        <v>607.36874578539766</v>
      </c>
      <c r="I169" s="19">
        <f t="shared" si="19"/>
        <v>175243.47911768992</v>
      </c>
    </row>
    <row r="170" spans="3:9" x14ac:dyDescent="0.35">
      <c r="C170" s="17">
        <v>159</v>
      </c>
      <c r="D170" s="18">
        <f t="shared" ca="1" si="20"/>
        <v>47788</v>
      </c>
      <c r="E170" s="19">
        <f t="shared" si="21"/>
        <v>175243.47911768992</v>
      </c>
      <c r="F170" s="12">
        <f t="shared" si="17"/>
        <v>1193.5382386636488</v>
      </c>
      <c r="G170" s="19">
        <f t="shared" si="22"/>
        <v>584.14493039229978</v>
      </c>
      <c r="H170" s="12">
        <f t="shared" si="18"/>
        <v>609.39330827134904</v>
      </c>
      <c r="I170" s="19">
        <f t="shared" si="19"/>
        <v>174634.08580941855</v>
      </c>
    </row>
    <row r="171" spans="3:9" x14ac:dyDescent="0.35">
      <c r="C171" s="17">
        <v>160</v>
      </c>
      <c r="D171" s="18">
        <f t="shared" ca="1" si="20"/>
        <v>47818</v>
      </c>
      <c r="E171" s="19">
        <f t="shared" si="21"/>
        <v>174634.08580941855</v>
      </c>
      <c r="F171" s="12">
        <f t="shared" si="17"/>
        <v>1193.5382386636488</v>
      </c>
      <c r="G171" s="19">
        <f t="shared" si="22"/>
        <v>582.11361936472849</v>
      </c>
      <c r="H171" s="20">
        <f t="shared" si="18"/>
        <v>611.42461929892033</v>
      </c>
      <c r="I171" s="19">
        <f t="shared" si="19"/>
        <v>174022.66119011963</v>
      </c>
    </row>
    <row r="172" spans="3:9" x14ac:dyDescent="0.35">
      <c r="C172" s="17">
        <v>161</v>
      </c>
      <c r="D172" s="18">
        <f t="shared" ca="1" si="20"/>
        <v>47849</v>
      </c>
      <c r="E172" s="19">
        <f t="shared" si="21"/>
        <v>174022.66119011963</v>
      </c>
      <c r="F172" s="12">
        <f t="shared" si="17"/>
        <v>1193.5382386636488</v>
      </c>
      <c r="G172" s="19">
        <f t="shared" si="22"/>
        <v>580.07553730039876</v>
      </c>
      <c r="H172" s="12">
        <f t="shared" si="18"/>
        <v>613.46270136325006</v>
      </c>
      <c r="I172" s="19">
        <f t="shared" si="19"/>
        <v>173409.19848875637</v>
      </c>
    </row>
    <row r="173" spans="3:9" x14ac:dyDescent="0.35">
      <c r="C173" s="17">
        <v>162</v>
      </c>
      <c r="D173" s="18">
        <f t="shared" ca="1" si="20"/>
        <v>47880</v>
      </c>
      <c r="E173" s="19">
        <f t="shared" si="21"/>
        <v>173409.19848875637</v>
      </c>
      <c r="F173" s="12">
        <f t="shared" si="17"/>
        <v>1193.5382386636488</v>
      </c>
      <c r="G173" s="19">
        <f t="shared" si="22"/>
        <v>578.03066162918799</v>
      </c>
      <c r="H173" s="20">
        <f t="shared" si="18"/>
        <v>615.50757703446084</v>
      </c>
      <c r="I173" s="19">
        <f t="shared" si="19"/>
        <v>172793.6909117219</v>
      </c>
    </row>
    <row r="174" spans="3:9" x14ac:dyDescent="0.35">
      <c r="C174" s="17">
        <v>163</v>
      </c>
      <c r="D174" s="18">
        <f t="shared" ca="1" si="20"/>
        <v>47908</v>
      </c>
      <c r="E174" s="19">
        <f t="shared" si="21"/>
        <v>172793.6909117219</v>
      </c>
      <c r="F174" s="12">
        <f t="shared" si="17"/>
        <v>1193.5382386636488</v>
      </c>
      <c r="G174" s="19">
        <f t="shared" si="22"/>
        <v>575.9789697057397</v>
      </c>
      <c r="H174" s="12">
        <f t="shared" si="18"/>
        <v>617.55926895790913</v>
      </c>
      <c r="I174" s="19">
        <f t="shared" si="19"/>
        <v>172176.131642764</v>
      </c>
    </row>
    <row r="175" spans="3:9" x14ac:dyDescent="0.35">
      <c r="C175" s="17">
        <v>164</v>
      </c>
      <c r="D175" s="18">
        <f t="shared" ca="1" si="20"/>
        <v>47939</v>
      </c>
      <c r="E175" s="19">
        <f t="shared" si="21"/>
        <v>172176.131642764</v>
      </c>
      <c r="F175" s="12">
        <f t="shared" si="17"/>
        <v>1193.5382386636488</v>
      </c>
      <c r="G175" s="19">
        <f t="shared" si="22"/>
        <v>573.92043880921335</v>
      </c>
      <c r="H175" s="20">
        <f t="shared" si="18"/>
        <v>619.61779985443548</v>
      </c>
      <c r="I175" s="19">
        <f t="shared" si="19"/>
        <v>171556.51384290957</v>
      </c>
    </row>
    <row r="176" spans="3:9" x14ac:dyDescent="0.35">
      <c r="C176" s="17">
        <v>165</v>
      </c>
      <c r="D176" s="18">
        <f t="shared" ca="1" si="20"/>
        <v>47969</v>
      </c>
      <c r="E176" s="19">
        <f t="shared" si="21"/>
        <v>171556.51384290957</v>
      </c>
      <c r="F176" s="12">
        <f t="shared" si="17"/>
        <v>1193.5382386636488</v>
      </c>
      <c r="G176" s="19">
        <f t="shared" si="22"/>
        <v>571.85504614303193</v>
      </c>
      <c r="H176" s="12">
        <f t="shared" si="18"/>
        <v>621.6831925206169</v>
      </c>
      <c r="I176" s="19">
        <f t="shared" si="19"/>
        <v>170934.83065038896</v>
      </c>
    </row>
    <row r="177" spans="3:9" x14ac:dyDescent="0.35">
      <c r="C177" s="17">
        <v>166</v>
      </c>
      <c r="D177" s="18">
        <f t="shared" ca="1" si="20"/>
        <v>48000</v>
      </c>
      <c r="E177" s="19">
        <f t="shared" si="21"/>
        <v>170934.83065038896</v>
      </c>
      <c r="F177" s="12">
        <f t="shared" si="17"/>
        <v>1193.5382386636488</v>
      </c>
      <c r="G177" s="19">
        <f t="shared" si="22"/>
        <v>569.78276883462991</v>
      </c>
      <c r="H177" s="20">
        <f t="shared" si="18"/>
        <v>623.75546982901892</v>
      </c>
      <c r="I177" s="19">
        <f t="shared" si="19"/>
        <v>170311.07518055994</v>
      </c>
    </row>
    <row r="178" spans="3:9" x14ac:dyDescent="0.35">
      <c r="C178" s="17">
        <v>167</v>
      </c>
      <c r="D178" s="18">
        <f t="shared" ca="1" si="20"/>
        <v>48030</v>
      </c>
      <c r="E178" s="19">
        <f t="shared" si="21"/>
        <v>170311.07518055994</v>
      </c>
      <c r="F178" s="12">
        <f t="shared" si="17"/>
        <v>1193.5382386636488</v>
      </c>
      <c r="G178" s="19">
        <f t="shared" si="22"/>
        <v>567.70358393519984</v>
      </c>
      <c r="H178" s="12">
        <f t="shared" si="18"/>
        <v>625.83465472844898</v>
      </c>
      <c r="I178" s="19">
        <f t="shared" si="19"/>
        <v>169685.2405258315</v>
      </c>
    </row>
    <row r="179" spans="3:9" x14ac:dyDescent="0.35">
      <c r="C179" s="17">
        <v>168</v>
      </c>
      <c r="D179" s="18">
        <f t="shared" ca="1" si="20"/>
        <v>48061</v>
      </c>
      <c r="E179" s="19">
        <f t="shared" si="21"/>
        <v>169685.2405258315</v>
      </c>
      <c r="F179" s="12">
        <f t="shared" si="17"/>
        <v>1193.5382386636488</v>
      </c>
      <c r="G179" s="19">
        <f t="shared" si="22"/>
        <v>565.61746841943841</v>
      </c>
      <c r="H179" s="20">
        <f t="shared" si="18"/>
        <v>627.92077024421042</v>
      </c>
      <c r="I179" s="19">
        <f t="shared" si="19"/>
        <v>169057.31975558729</v>
      </c>
    </row>
    <row r="180" spans="3:9" x14ac:dyDescent="0.35">
      <c r="C180" s="17">
        <v>169</v>
      </c>
      <c r="D180" s="18">
        <f t="shared" ca="1" si="20"/>
        <v>48092</v>
      </c>
      <c r="E180" s="19">
        <f t="shared" si="21"/>
        <v>169057.31975558729</v>
      </c>
      <c r="F180" s="12">
        <f t="shared" si="17"/>
        <v>1193.5382386636488</v>
      </c>
      <c r="G180" s="19">
        <f t="shared" si="22"/>
        <v>563.52439918529103</v>
      </c>
      <c r="H180" s="12">
        <f t="shared" si="18"/>
        <v>630.0138394783578</v>
      </c>
      <c r="I180" s="19">
        <f t="shared" si="19"/>
        <v>168427.30591610892</v>
      </c>
    </row>
    <row r="181" spans="3:9" x14ac:dyDescent="0.35">
      <c r="C181" s="17">
        <v>170</v>
      </c>
      <c r="D181" s="18">
        <f t="shared" ca="1" si="20"/>
        <v>48122</v>
      </c>
      <c r="E181" s="19">
        <f t="shared" si="21"/>
        <v>168427.30591610892</v>
      </c>
      <c r="F181" s="12">
        <f t="shared" si="17"/>
        <v>1193.5382386636488</v>
      </c>
      <c r="G181" s="19">
        <f t="shared" si="22"/>
        <v>561.42435305369645</v>
      </c>
      <c r="H181" s="20">
        <f t="shared" si="18"/>
        <v>632.11388560995238</v>
      </c>
      <c r="I181" s="19">
        <f t="shared" si="19"/>
        <v>167795.19203049896</v>
      </c>
    </row>
    <row r="182" spans="3:9" x14ac:dyDescent="0.35">
      <c r="C182" s="17">
        <v>171</v>
      </c>
      <c r="D182" s="18">
        <f t="shared" ca="1" si="20"/>
        <v>48153</v>
      </c>
      <c r="E182" s="19">
        <f t="shared" si="21"/>
        <v>167795.19203049896</v>
      </c>
      <c r="F182" s="12">
        <f t="shared" si="17"/>
        <v>1193.5382386636488</v>
      </c>
      <c r="G182" s="19">
        <f t="shared" si="22"/>
        <v>559.3173067683299</v>
      </c>
      <c r="H182" s="12">
        <f t="shared" si="18"/>
        <v>634.22093189531893</v>
      </c>
      <c r="I182" s="19">
        <f t="shared" si="19"/>
        <v>167160.97109860365</v>
      </c>
    </row>
    <row r="183" spans="3:9" x14ac:dyDescent="0.35">
      <c r="C183" s="17">
        <v>172</v>
      </c>
      <c r="D183" s="18">
        <f t="shared" ca="1" si="20"/>
        <v>48183</v>
      </c>
      <c r="E183" s="19">
        <f t="shared" si="21"/>
        <v>167160.97109860365</v>
      </c>
      <c r="F183" s="12">
        <f t="shared" si="17"/>
        <v>1193.5382386636488</v>
      </c>
      <c r="G183" s="19">
        <f t="shared" si="22"/>
        <v>557.20323699534549</v>
      </c>
      <c r="H183" s="20">
        <f t="shared" si="18"/>
        <v>636.33500166830333</v>
      </c>
      <c r="I183" s="19">
        <f t="shared" si="19"/>
        <v>166524.63609693534</v>
      </c>
    </row>
    <row r="184" spans="3:9" x14ac:dyDescent="0.35">
      <c r="C184" s="17">
        <v>173</v>
      </c>
      <c r="D184" s="18">
        <f t="shared" ca="1" si="20"/>
        <v>48214</v>
      </c>
      <c r="E184" s="19">
        <f t="shared" si="21"/>
        <v>166524.63609693534</v>
      </c>
      <c r="F184" s="12">
        <f t="shared" si="17"/>
        <v>1193.5382386636488</v>
      </c>
      <c r="G184" s="19">
        <f t="shared" si="22"/>
        <v>555.08212032311781</v>
      </c>
      <c r="H184" s="12">
        <f t="shared" si="18"/>
        <v>638.45611834053102</v>
      </c>
      <c r="I184" s="19">
        <f t="shared" si="19"/>
        <v>165886.17997859482</v>
      </c>
    </row>
    <row r="185" spans="3:9" x14ac:dyDescent="0.35">
      <c r="C185" s="17">
        <v>174</v>
      </c>
      <c r="D185" s="18">
        <f t="shared" ca="1" si="20"/>
        <v>48245</v>
      </c>
      <c r="E185" s="19">
        <f t="shared" si="21"/>
        <v>165886.17997859482</v>
      </c>
      <c r="F185" s="12">
        <f t="shared" ref="F185:F248" si="23">IF(E185&gt;$B$7,$B$7+$B$8,(E185+(E185*(($B$5/12)))))</f>
        <v>1193.5382386636488</v>
      </c>
      <c r="G185" s="19">
        <f t="shared" si="22"/>
        <v>552.9539332619828</v>
      </c>
      <c r="H185" s="20">
        <f t="shared" si="18"/>
        <v>640.58430540166603</v>
      </c>
      <c r="I185" s="19">
        <f t="shared" si="19"/>
        <v>165245.59567319317</v>
      </c>
    </row>
    <row r="186" spans="3:9" x14ac:dyDescent="0.35">
      <c r="C186" s="17">
        <v>175</v>
      </c>
      <c r="D186" s="18">
        <f t="shared" ca="1" si="20"/>
        <v>48274</v>
      </c>
      <c r="E186" s="19">
        <f t="shared" si="21"/>
        <v>165245.59567319317</v>
      </c>
      <c r="F186" s="12">
        <f t="shared" si="23"/>
        <v>1193.5382386636488</v>
      </c>
      <c r="G186" s="19">
        <f t="shared" si="22"/>
        <v>550.81865224397723</v>
      </c>
      <c r="H186" s="12">
        <f t="shared" si="18"/>
        <v>642.7195864196716</v>
      </c>
      <c r="I186" s="19">
        <f t="shared" si="19"/>
        <v>164602.8760867735</v>
      </c>
    </row>
    <row r="187" spans="3:9" x14ac:dyDescent="0.35">
      <c r="C187" s="17">
        <v>176</v>
      </c>
      <c r="D187" s="18">
        <f t="shared" ca="1" si="20"/>
        <v>48305</v>
      </c>
      <c r="E187" s="19">
        <f t="shared" si="21"/>
        <v>164602.8760867735</v>
      </c>
      <c r="F187" s="12">
        <f t="shared" si="23"/>
        <v>1193.5382386636488</v>
      </c>
      <c r="G187" s="19">
        <f t="shared" si="22"/>
        <v>548.67625362257832</v>
      </c>
      <c r="H187" s="20">
        <f t="shared" si="18"/>
        <v>644.86198504107051</v>
      </c>
      <c r="I187" s="19">
        <f t="shared" si="19"/>
        <v>163958.01410173243</v>
      </c>
    </row>
    <row r="188" spans="3:9" x14ac:dyDescent="0.35">
      <c r="C188" s="17">
        <v>177</v>
      </c>
      <c r="D188" s="18">
        <f t="shared" ca="1" si="20"/>
        <v>48335</v>
      </c>
      <c r="E188" s="19">
        <f t="shared" si="21"/>
        <v>163958.01410173243</v>
      </c>
      <c r="F188" s="12">
        <f t="shared" si="23"/>
        <v>1193.5382386636488</v>
      </c>
      <c r="G188" s="19">
        <f t="shared" si="22"/>
        <v>546.52671367244147</v>
      </c>
      <c r="H188" s="12">
        <f t="shared" si="18"/>
        <v>647.01152499120735</v>
      </c>
      <c r="I188" s="19">
        <f t="shared" si="19"/>
        <v>163311.00257674122</v>
      </c>
    </row>
    <row r="189" spans="3:9" x14ac:dyDescent="0.35">
      <c r="C189" s="17">
        <v>178</v>
      </c>
      <c r="D189" s="18">
        <f t="shared" ca="1" si="20"/>
        <v>48366</v>
      </c>
      <c r="E189" s="19">
        <f t="shared" si="21"/>
        <v>163311.00257674122</v>
      </c>
      <c r="F189" s="12">
        <f t="shared" si="23"/>
        <v>1193.5382386636488</v>
      </c>
      <c r="G189" s="19">
        <f t="shared" si="22"/>
        <v>544.37000858913746</v>
      </c>
      <c r="H189" s="20">
        <f t="shared" si="18"/>
        <v>649.16823007451137</v>
      </c>
      <c r="I189" s="19">
        <f t="shared" si="19"/>
        <v>162661.8343466667</v>
      </c>
    </row>
    <row r="190" spans="3:9" x14ac:dyDescent="0.35">
      <c r="C190" s="17">
        <v>179</v>
      </c>
      <c r="D190" s="18">
        <f t="shared" ca="1" si="20"/>
        <v>48396</v>
      </c>
      <c r="E190" s="19">
        <f t="shared" si="21"/>
        <v>162661.8343466667</v>
      </c>
      <c r="F190" s="12">
        <f t="shared" si="23"/>
        <v>1193.5382386636488</v>
      </c>
      <c r="G190" s="19">
        <f t="shared" si="22"/>
        <v>542.20611448888906</v>
      </c>
      <c r="H190" s="12">
        <f t="shared" si="18"/>
        <v>651.33212417475977</v>
      </c>
      <c r="I190" s="19">
        <f t="shared" si="19"/>
        <v>162010.50222249195</v>
      </c>
    </row>
    <row r="191" spans="3:9" x14ac:dyDescent="0.35">
      <c r="C191" s="17">
        <v>180</v>
      </c>
      <c r="D191" s="18">
        <f t="shared" ca="1" si="20"/>
        <v>48427</v>
      </c>
      <c r="E191" s="19">
        <f t="shared" si="21"/>
        <v>162010.50222249195</v>
      </c>
      <c r="F191" s="12">
        <f t="shared" si="23"/>
        <v>1193.5382386636488</v>
      </c>
      <c r="G191" s="19">
        <f t="shared" si="22"/>
        <v>540.03500740830657</v>
      </c>
      <c r="H191" s="20">
        <f t="shared" si="18"/>
        <v>653.50323125534226</v>
      </c>
      <c r="I191" s="19">
        <f t="shared" si="19"/>
        <v>161356.99899123661</v>
      </c>
    </row>
    <row r="192" spans="3:9" x14ac:dyDescent="0.35">
      <c r="C192" s="17">
        <v>181</v>
      </c>
      <c r="D192" s="18">
        <f t="shared" ca="1" si="20"/>
        <v>48458</v>
      </c>
      <c r="E192" s="19">
        <f t="shared" si="21"/>
        <v>161356.99899123661</v>
      </c>
      <c r="F192" s="12">
        <f t="shared" si="23"/>
        <v>1193.5382386636488</v>
      </c>
      <c r="G192" s="19">
        <f t="shared" si="22"/>
        <v>537.85666330412209</v>
      </c>
      <c r="H192" s="12">
        <f t="shared" si="18"/>
        <v>655.68157535952673</v>
      </c>
      <c r="I192" s="19">
        <f t="shared" si="19"/>
        <v>160701.3174158771</v>
      </c>
    </row>
    <row r="193" spans="3:9" x14ac:dyDescent="0.35">
      <c r="C193" s="17">
        <v>182</v>
      </c>
      <c r="D193" s="18">
        <f t="shared" ca="1" si="20"/>
        <v>48488</v>
      </c>
      <c r="E193" s="19">
        <f t="shared" si="21"/>
        <v>160701.3174158771</v>
      </c>
      <c r="F193" s="12">
        <f t="shared" si="23"/>
        <v>1193.5382386636488</v>
      </c>
      <c r="G193" s="19">
        <f t="shared" si="22"/>
        <v>535.67105805292374</v>
      </c>
      <c r="H193" s="20">
        <f t="shared" si="18"/>
        <v>657.86718061072509</v>
      </c>
      <c r="I193" s="19">
        <f t="shared" si="19"/>
        <v>160043.45023526638</v>
      </c>
    </row>
    <row r="194" spans="3:9" x14ac:dyDescent="0.35">
      <c r="C194" s="17">
        <v>183</v>
      </c>
      <c r="D194" s="18">
        <f t="shared" ca="1" si="20"/>
        <v>48519</v>
      </c>
      <c r="E194" s="19">
        <f t="shared" si="21"/>
        <v>160043.45023526638</v>
      </c>
      <c r="F194" s="12">
        <f t="shared" si="23"/>
        <v>1193.5382386636488</v>
      </c>
      <c r="G194" s="19">
        <f t="shared" si="22"/>
        <v>533.47816745088801</v>
      </c>
      <c r="H194" s="12">
        <f t="shared" si="18"/>
        <v>660.06007121276082</v>
      </c>
      <c r="I194" s="19">
        <f t="shared" si="19"/>
        <v>159383.39016405362</v>
      </c>
    </row>
    <row r="195" spans="3:9" x14ac:dyDescent="0.35">
      <c r="C195" s="17">
        <v>184</v>
      </c>
      <c r="D195" s="18">
        <f t="shared" ca="1" si="20"/>
        <v>48549</v>
      </c>
      <c r="E195" s="19">
        <f t="shared" si="21"/>
        <v>159383.39016405362</v>
      </c>
      <c r="F195" s="12">
        <f t="shared" si="23"/>
        <v>1193.5382386636488</v>
      </c>
      <c r="G195" s="19">
        <f t="shared" si="22"/>
        <v>531.27796721351206</v>
      </c>
      <c r="H195" s="20">
        <f t="shared" si="18"/>
        <v>662.26027145013677</v>
      </c>
      <c r="I195" s="19">
        <f t="shared" si="19"/>
        <v>158721.12989260349</v>
      </c>
    </row>
    <row r="196" spans="3:9" x14ac:dyDescent="0.35">
      <c r="C196" s="17">
        <v>185</v>
      </c>
      <c r="D196" s="18">
        <f t="shared" ca="1" si="20"/>
        <v>48580</v>
      </c>
      <c r="E196" s="19">
        <f t="shared" si="21"/>
        <v>158721.12989260349</v>
      </c>
      <c r="F196" s="12">
        <f t="shared" si="23"/>
        <v>1193.5382386636488</v>
      </c>
      <c r="G196" s="19">
        <f t="shared" si="22"/>
        <v>529.07043297534506</v>
      </c>
      <c r="H196" s="12">
        <f t="shared" si="18"/>
        <v>664.46780568830377</v>
      </c>
      <c r="I196" s="19">
        <f t="shared" si="19"/>
        <v>158056.6620869152</v>
      </c>
    </row>
    <row r="197" spans="3:9" x14ac:dyDescent="0.35">
      <c r="C197" s="17">
        <v>186</v>
      </c>
      <c r="D197" s="18">
        <f t="shared" ca="1" si="20"/>
        <v>48611</v>
      </c>
      <c r="E197" s="19">
        <f t="shared" si="21"/>
        <v>158056.6620869152</v>
      </c>
      <c r="F197" s="12">
        <f t="shared" si="23"/>
        <v>1193.5382386636488</v>
      </c>
      <c r="G197" s="19">
        <f t="shared" si="22"/>
        <v>526.8555402897174</v>
      </c>
      <c r="H197" s="20">
        <f t="shared" si="18"/>
        <v>666.68269837393143</v>
      </c>
      <c r="I197" s="19">
        <f t="shared" si="19"/>
        <v>157389.97938854125</v>
      </c>
    </row>
    <row r="198" spans="3:9" x14ac:dyDescent="0.35">
      <c r="C198" s="17">
        <v>187</v>
      </c>
      <c r="D198" s="18">
        <f t="shared" ca="1" si="20"/>
        <v>48639</v>
      </c>
      <c r="E198" s="19">
        <f t="shared" si="21"/>
        <v>157389.97938854125</v>
      </c>
      <c r="F198" s="12">
        <f t="shared" si="23"/>
        <v>1193.5382386636488</v>
      </c>
      <c r="G198" s="19">
        <f t="shared" si="22"/>
        <v>524.6332646284709</v>
      </c>
      <c r="H198" s="12">
        <f t="shared" si="18"/>
        <v>668.90497403517793</v>
      </c>
      <c r="I198" s="19">
        <f t="shared" si="19"/>
        <v>156721.07441450606</v>
      </c>
    </row>
    <row r="199" spans="3:9" x14ac:dyDescent="0.35">
      <c r="C199" s="17">
        <v>188</v>
      </c>
      <c r="D199" s="18">
        <f t="shared" ca="1" si="20"/>
        <v>48670</v>
      </c>
      <c r="E199" s="19">
        <f t="shared" si="21"/>
        <v>156721.07441450606</v>
      </c>
      <c r="F199" s="12">
        <f t="shared" si="23"/>
        <v>1193.5382386636488</v>
      </c>
      <c r="G199" s="19">
        <f t="shared" si="22"/>
        <v>522.40358138168688</v>
      </c>
      <c r="H199" s="20">
        <f t="shared" si="18"/>
        <v>671.13465728196195</v>
      </c>
      <c r="I199" s="19">
        <f t="shared" si="19"/>
        <v>156049.93975722409</v>
      </c>
    </row>
    <row r="200" spans="3:9" x14ac:dyDescent="0.35">
      <c r="C200" s="17">
        <v>189</v>
      </c>
      <c r="D200" s="18">
        <f t="shared" ca="1" si="20"/>
        <v>48700</v>
      </c>
      <c r="E200" s="19">
        <f t="shared" si="21"/>
        <v>156049.93975722409</v>
      </c>
      <c r="F200" s="12">
        <f t="shared" si="23"/>
        <v>1193.5382386636488</v>
      </c>
      <c r="G200" s="19">
        <f t="shared" si="22"/>
        <v>520.16646585741364</v>
      </c>
      <c r="H200" s="12">
        <f t="shared" si="18"/>
        <v>673.37177280623519</v>
      </c>
      <c r="I200" s="19">
        <f t="shared" si="19"/>
        <v>155376.56798441784</v>
      </c>
    </row>
    <row r="201" spans="3:9" x14ac:dyDescent="0.35">
      <c r="C201" s="17">
        <v>190</v>
      </c>
      <c r="D201" s="18">
        <f t="shared" ca="1" si="20"/>
        <v>48731</v>
      </c>
      <c r="E201" s="19">
        <f t="shared" si="21"/>
        <v>155376.56798441784</v>
      </c>
      <c r="F201" s="12">
        <f t="shared" si="23"/>
        <v>1193.5382386636488</v>
      </c>
      <c r="G201" s="19">
        <f t="shared" si="22"/>
        <v>517.92189328139284</v>
      </c>
      <c r="H201" s="20">
        <f t="shared" si="18"/>
        <v>675.61634538225599</v>
      </c>
      <c r="I201" s="19">
        <f t="shared" si="19"/>
        <v>154700.95163903557</v>
      </c>
    </row>
    <row r="202" spans="3:9" x14ac:dyDescent="0.35">
      <c r="C202" s="17">
        <v>191</v>
      </c>
      <c r="D202" s="18">
        <f t="shared" ca="1" si="20"/>
        <v>48761</v>
      </c>
      <c r="E202" s="19">
        <f t="shared" si="21"/>
        <v>154700.95163903557</v>
      </c>
      <c r="F202" s="12">
        <f t="shared" si="23"/>
        <v>1193.5382386636488</v>
      </c>
      <c r="G202" s="19">
        <f t="shared" si="22"/>
        <v>515.66983879678526</v>
      </c>
      <c r="H202" s="12">
        <f t="shared" si="18"/>
        <v>677.86839986686357</v>
      </c>
      <c r="I202" s="19">
        <f t="shared" si="19"/>
        <v>154023.08323916871</v>
      </c>
    </row>
    <row r="203" spans="3:9" x14ac:dyDescent="0.35">
      <c r="C203" s="17">
        <v>192</v>
      </c>
      <c r="D203" s="18">
        <f t="shared" ca="1" si="20"/>
        <v>48792</v>
      </c>
      <c r="E203" s="19">
        <f t="shared" si="21"/>
        <v>154023.08323916871</v>
      </c>
      <c r="F203" s="12">
        <f t="shared" si="23"/>
        <v>1193.5382386636488</v>
      </c>
      <c r="G203" s="19">
        <f t="shared" si="22"/>
        <v>513.4102774638958</v>
      </c>
      <c r="H203" s="20">
        <f t="shared" si="18"/>
        <v>680.12796119975303</v>
      </c>
      <c r="I203" s="19">
        <f t="shared" si="19"/>
        <v>153342.95527796895</v>
      </c>
    </row>
    <row r="204" spans="3:9" x14ac:dyDescent="0.35">
      <c r="C204" s="17">
        <v>193</v>
      </c>
      <c r="D204" s="18">
        <f t="shared" ca="1" si="20"/>
        <v>48823</v>
      </c>
      <c r="E204" s="19">
        <f t="shared" si="21"/>
        <v>153342.95527796895</v>
      </c>
      <c r="F204" s="12">
        <f t="shared" si="23"/>
        <v>1193.5382386636488</v>
      </c>
      <c r="G204" s="19">
        <f t="shared" si="22"/>
        <v>511.14318425989654</v>
      </c>
      <c r="H204" s="12">
        <f t="shared" ref="H204:H267" si="24">F204-G204</f>
        <v>682.39505440375228</v>
      </c>
      <c r="I204" s="19">
        <f t="shared" ref="I204:I267" si="25">E204-H204</f>
        <v>152660.5602235652</v>
      </c>
    </row>
    <row r="205" spans="3:9" x14ac:dyDescent="0.35">
      <c r="C205" s="17">
        <v>194</v>
      </c>
      <c r="D205" s="18">
        <f t="shared" ref="D205:D268" ca="1" si="26">EOMONTH(D204,0)+1</f>
        <v>48853</v>
      </c>
      <c r="E205" s="19">
        <f t="shared" ref="E205:E268" si="27">I204</f>
        <v>152660.5602235652</v>
      </c>
      <c r="F205" s="12">
        <f t="shared" si="23"/>
        <v>1193.5382386636488</v>
      </c>
      <c r="G205" s="19">
        <f t="shared" ref="G205:G268" si="28">(E205*($B$5/12))</f>
        <v>508.86853407855074</v>
      </c>
      <c r="H205" s="20">
        <f t="shared" si="24"/>
        <v>684.66970458509809</v>
      </c>
      <c r="I205" s="19">
        <f t="shared" si="25"/>
        <v>151975.8905189801</v>
      </c>
    </row>
    <row r="206" spans="3:9" x14ac:dyDescent="0.35">
      <c r="C206" s="17">
        <v>195</v>
      </c>
      <c r="D206" s="18">
        <f t="shared" ca="1" si="26"/>
        <v>48884</v>
      </c>
      <c r="E206" s="19">
        <f t="shared" si="27"/>
        <v>151975.8905189801</v>
      </c>
      <c r="F206" s="12">
        <f t="shared" si="23"/>
        <v>1193.5382386636488</v>
      </c>
      <c r="G206" s="19">
        <f t="shared" si="28"/>
        <v>506.58630172993372</v>
      </c>
      <c r="H206" s="12">
        <f t="shared" si="24"/>
        <v>686.95193693371516</v>
      </c>
      <c r="I206" s="19">
        <f t="shared" si="25"/>
        <v>151288.93858204639</v>
      </c>
    </row>
    <row r="207" spans="3:9" x14ac:dyDescent="0.35">
      <c r="C207" s="17">
        <v>196</v>
      </c>
      <c r="D207" s="18">
        <f t="shared" ca="1" si="26"/>
        <v>48914</v>
      </c>
      <c r="E207" s="19">
        <f t="shared" si="27"/>
        <v>151288.93858204639</v>
      </c>
      <c r="F207" s="12">
        <f t="shared" si="23"/>
        <v>1193.5382386636488</v>
      </c>
      <c r="G207" s="19">
        <f t="shared" si="28"/>
        <v>504.2964619401547</v>
      </c>
      <c r="H207" s="20">
        <f t="shared" si="24"/>
        <v>689.24177672349413</v>
      </c>
      <c r="I207" s="19">
        <f t="shared" si="25"/>
        <v>150599.69680532289</v>
      </c>
    </row>
    <row r="208" spans="3:9" x14ac:dyDescent="0.35">
      <c r="C208" s="17">
        <v>197</v>
      </c>
      <c r="D208" s="18">
        <f t="shared" ca="1" si="26"/>
        <v>48945</v>
      </c>
      <c r="E208" s="19">
        <f t="shared" si="27"/>
        <v>150599.69680532289</v>
      </c>
      <c r="F208" s="12">
        <f t="shared" si="23"/>
        <v>1193.5382386636488</v>
      </c>
      <c r="G208" s="19">
        <f t="shared" si="28"/>
        <v>501.99898935107632</v>
      </c>
      <c r="H208" s="12">
        <f t="shared" si="24"/>
        <v>691.53924931257257</v>
      </c>
      <c r="I208" s="19">
        <f t="shared" si="25"/>
        <v>149908.15755601032</v>
      </c>
    </row>
    <row r="209" spans="3:9" x14ac:dyDescent="0.35">
      <c r="C209" s="17">
        <v>198</v>
      </c>
      <c r="D209" s="18">
        <f t="shared" ca="1" si="26"/>
        <v>48976</v>
      </c>
      <c r="E209" s="19">
        <f t="shared" si="27"/>
        <v>149908.15755601032</v>
      </c>
      <c r="F209" s="12">
        <f t="shared" si="23"/>
        <v>1193.5382386636488</v>
      </c>
      <c r="G209" s="19">
        <f t="shared" si="28"/>
        <v>499.69385852003444</v>
      </c>
      <c r="H209" s="20">
        <f t="shared" si="24"/>
        <v>693.84438014361444</v>
      </c>
      <c r="I209" s="19">
        <f t="shared" si="25"/>
        <v>149214.3131758667</v>
      </c>
    </row>
    <row r="210" spans="3:9" x14ac:dyDescent="0.35">
      <c r="C210" s="17">
        <v>199</v>
      </c>
      <c r="D210" s="18">
        <f t="shared" ca="1" si="26"/>
        <v>49004</v>
      </c>
      <c r="E210" s="19">
        <f t="shared" si="27"/>
        <v>149214.3131758667</v>
      </c>
      <c r="F210" s="12">
        <f t="shared" si="23"/>
        <v>1193.5382386636488</v>
      </c>
      <c r="G210" s="19">
        <f t="shared" si="28"/>
        <v>497.38104391955568</v>
      </c>
      <c r="H210" s="12">
        <f t="shared" si="24"/>
        <v>696.1571947440932</v>
      </c>
      <c r="I210" s="19">
        <f t="shared" si="25"/>
        <v>148518.1559811226</v>
      </c>
    </row>
    <row r="211" spans="3:9" x14ac:dyDescent="0.35">
      <c r="C211" s="17">
        <v>200</v>
      </c>
      <c r="D211" s="18">
        <f t="shared" ca="1" si="26"/>
        <v>49035</v>
      </c>
      <c r="E211" s="19">
        <f t="shared" si="27"/>
        <v>148518.1559811226</v>
      </c>
      <c r="F211" s="12">
        <f t="shared" si="23"/>
        <v>1193.5382386636488</v>
      </c>
      <c r="G211" s="19">
        <f t="shared" si="28"/>
        <v>495.06051993707536</v>
      </c>
      <c r="H211" s="20">
        <f t="shared" si="24"/>
        <v>698.47771872657347</v>
      </c>
      <c r="I211" s="19">
        <f t="shared" si="25"/>
        <v>147819.67826239602</v>
      </c>
    </row>
    <row r="212" spans="3:9" x14ac:dyDescent="0.35">
      <c r="C212" s="17">
        <v>201</v>
      </c>
      <c r="D212" s="18">
        <f t="shared" ca="1" si="26"/>
        <v>49065</v>
      </c>
      <c r="E212" s="19">
        <f t="shared" si="27"/>
        <v>147819.67826239602</v>
      </c>
      <c r="F212" s="12">
        <f t="shared" si="23"/>
        <v>1193.5382386636488</v>
      </c>
      <c r="G212" s="19">
        <f t="shared" si="28"/>
        <v>492.73226087465343</v>
      </c>
      <c r="H212" s="12">
        <f t="shared" si="24"/>
        <v>700.80597778899539</v>
      </c>
      <c r="I212" s="19">
        <f t="shared" si="25"/>
        <v>147118.87228460703</v>
      </c>
    </row>
    <row r="213" spans="3:9" x14ac:dyDescent="0.35">
      <c r="C213" s="17">
        <v>202</v>
      </c>
      <c r="D213" s="18">
        <f t="shared" ca="1" si="26"/>
        <v>49096</v>
      </c>
      <c r="E213" s="19">
        <f t="shared" si="27"/>
        <v>147118.87228460703</v>
      </c>
      <c r="F213" s="12">
        <f t="shared" si="23"/>
        <v>1193.5382386636488</v>
      </c>
      <c r="G213" s="19">
        <f t="shared" si="28"/>
        <v>490.39624094869015</v>
      </c>
      <c r="H213" s="20">
        <f t="shared" si="24"/>
        <v>703.14199771495873</v>
      </c>
      <c r="I213" s="19">
        <f t="shared" si="25"/>
        <v>146415.73028689207</v>
      </c>
    </row>
    <row r="214" spans="3:9" x14ac:dyDescent="0.35">
      <c r="C214" s="17">
        <v>203</v>
      </c>
      <c r="D214" s="18">
        <f t="shared" ca="1" si="26"/>
        <v>49126</v>
      </c>
      <c r="E214" s="19">
        <f t="shared" si="27"/>
        <v>146415.73028689207</v>
      </c>
      <c r="F214" s="12">
        <f t="shared" si="23"/>
        <v>1193.5382386636488</v>
      </c>
      <c r="G214" s="19">
        <f t="shared" si="28"/>
        <v>488.05243428964025</v>
      </c>
      <c r="H214" s="12">
        <f t="shared" si="24"/>
        <v>705.48580437400858</v>
      </c>
      <c r="I214" s="19">
        <f t="shared" si="25"/>
        <v>145710.24448251806</v>
      </c>
    </row>
    <row r="215" spans="3:9" x14ac:dyDescent="0.35">
      <c r="C215" s="17">
        <v>204</v>
      </c>
      <c r="D215" s="18">
        <f t="shared" ca="1" si="26"/>
        <v>49157</v>
      </c>
      <c r="E215" s="19">
        <f t="shared" si="27"/>
        <v>145710.24448251806</v>
      </c>
      <c r="F215" s="12">
        <f t="shared" si="23"/>
        <v>1193.5382386636488</v>
      </c>
      <c r="G215" s="19">
        <f t="shared" si="28"/>
        <v>485.70081494172689</v>
      </c>
      <c r="H215" s="20">
        <f t="shared" si="24"/>
        <v>707.83742372192194</v>
      </c>
      <c r="I215" s="19">
        <f t="shared" si="25"/>
        <v>145002.40705879615</v>
      </c>
    </row>
    <row r="216" spans="3:9" x14ac:dyDescent="0.35">
      <c r="C216" s="17">
        <v>205</v>
      </c>
      <c r="D216" s="18">
        <f t="shared" ca="1" si="26"/>
        <v>49188</v>
      </c>
      <c r="E216" s="19">
        <f t="shared" si="27"/>
        <v>145002.40705879615</v>
      </c>
      <c r="F216" s="12">
        <f t="shared" si="23"/>
        <v>1193.5382386636488</v>
      </c>
      <c r="G216" s="19">
        <f t="shared" si="28"/>
        <v>483.34135686265387</v>
      </c>
      <c r="H216" s="12">
        <f t="shared" si="24"/>
        <v>710.19688180099502</v>
      </c>
      <c r="I216" s="19">
        <f t="shared" si="25"/>
        <v>144292.21017699514</v>
      </c>
    </row>
    <row r="217" spans="3:9" x14ac:dyDescent="0.35">
      <c r="C217" s="17">
        <v>206</v>
      </c>
      <c r="D217" s="18">
        <f t="shared" ca="1" si="26"/>
        <v>49218</v>
      </c>
      <c r="E217" s="19">
        <f t="shared" si="27"/>
        <v>144292.21017699514</v>
      </c>
      <c r="F217" s="12">
        <f t="shared" si="23"/>
        <v>1193.5382386636488</v>
      </c>
      <c r="G217" s="19">
        <f t="shared" si="28"/>
        <v>480.97403392331717</v>
      </c>
      <c r="H217" s="20">
        <f t="shared" si="24"/>
        <v>712.56420474033166</v>
      </c>
      <c r="I217" s="19">
        <f t="shared" si="25"/>
        <v>143579.6459722548</v>
      </c>
    </row>
    <row r="218" spans="3:9" x14ac:dyDescent="0.35">
      <c r="C218" s="17">
        <v>207</v>
      </c>
      <c r="D218" s="18">
        <f t="shared" ca="1" si="26"/>
        <v>49249</v>
      </c>
      <c r="E218" s="19">
        <f t="shared" si="27"/>
        <v>143579.6459722548</v>
      </c>
      <c r="F218" s="12">
        <f t="shared" si="23"/>
        <v>1193.5382386636488</v>
      </c>
      <c r="G218" s="19">
        <f t="shared" si="28"/>
        <v>478.59881990751603</v>
      </c>
      <c r="H218" s="12">
        <f t="shared" si="24"/>
        <v>714.9394187561328</v>
      </c>
      <c r="I218" s="19">
        <f t="shared" si="25"/>
        <v>142864.70655349866</v>
      </c>
    </row>
    <row r="219" spans="3:9" x14ac:dyDescent="0.35">
      <c r="C219" s="17">
        <v>208</v>
      </c>
      <c r="D219" s="18">
        <f t="shared" ca="1" si="26"/>
        <v>49279</v>
      </c>
      <c r="E219" s="19">
        <f t="shared" si="27"/>
        <v>142864.70655349866</v>
      </c>
      <c r="F219" s="12">
        <f t="shared" si="23"/>
        <v>1193.5382386636488</v>
      </c>
      <c r="G219" s="19">
        <f t="shared" si="28"/>
        <v>476.21568851166222</v>
      </c>
      <c r="H219" s="20">
        <f t="shared" si="24"/>
        <v>717.32255015198666</v>
      </c>
      <c r="I219" s="19">
        <f t="shared" si="25"/>
        <v>142147.38400334667</v>
      </c>
    </row>
    <row r="220" spans="3:9" x14ac:dyDescent="0.35">
      <c r="C220" s="17">
        <v>209</v>
      </c>
      <c r="D220" s="18">
        <f t="shared" ca="1" si="26"/>
        <v>49310</v>
      </c>
      <c r="E220" s="19">
        <f t="shared" si="27"/>
        <v>142147.38400334667</v>
      </c>
      <c r="F220" s="12">
        <f t="shared" si="23"/>
        <v>1193.5382386636488</v>
      </c>
      <c r="G220" s="19">
        <f t="shared" si="28"/>
        <v>473.82461334448891</v>
      </c>
      <c r="H220" s="12">
        <f t="shared" si="24"/>
        <v>719.71362531915997</v>
      </c>
      <c r="I220" s="19">
        <f t="shared" si="25"/>
        <v>141427.67037802751</v>
      </c>
    </row>
    <row r="221" spans="3:9" x14ac:dyDescent="0.35">
      <c r="C221" s="17">
        <v>210</v>
      </c>
      <c r="D221" s="18">
        <f t="shared" ca="1" si="26"/>
        <v>49341</v>
      </c>
      <c r="E221" s="19">
        <f t="shared" si="27"/>
        <v>141427.67037802751</v>
      </c>
      <c r="F221" s="12">
        <f t="shared" si="23"/>
        <v>1193.5382386636488</v>
      </c>
      <c r="G221" s="19">
        <f t="shared" si="28"/>
        <v>471.42556792675839</v>
      </c>
      <c r="H221" s="20">
        <f t="shared" si="24"/>
        <v>722.11267073689044</v>
      </c>
      <c r="I221" s="19">
        <f t="shared" si="25"/>
        <v>140705.55770729063</v>
      </c>
    </row>
    <row r="222" spans="3:9" x14ac:dyDescent="0.35">
      <c r="C222" s="17">
        <v>211</v>
      </c>
      <c r="D222" s="18">
        <f t="shared" ca="1" si="26"/>
        <v>49369</v>
      </c>
      <c r="E222" s="19">
        <f t="shared" si="27"/>
        <v>140705.55770729063</v>
      </c>
      <c r="F222" s="12">
        <f t="shared" si="23"/>
        <v>1193.5382386636488</v>
      </c>
      <c r="G222" s="19">
        <f t="shared" si="28"/>
        <v>469.01852569096877</v>
      </c>
      <c r="H222" s="12">
        <f t="shared" si="24"/>
        <v>724.51971297268005</v>
      </c>
      <c r="I222" s="19">
        <f t="shared" si="25"/>
        <v>139981.03799431794</v>
      </c>
    </row>
    <row r="223" spans="3:9" x14ac:dyDescent="0.35">
      <c r="C223" s="17">
        <v>212</v>
      </c>
      <c r="D223" s="18">
        <f t="shared" ca="1" si="26"/>
        <v>49400</v>
      </c>
      <c r="E223" s="19">
        <f t="shared" si="27"/>
        <v>139981.03799431794</v>
      </c>
      <c r="F223" s="12">
        <f t="shared" si="23"/>
        <v>1193.5382386636488</v>
      </c>
      <c r="G223" s="19">
        <f t="shared" si="28"/>
        <v>466.60345998105981</v>
      </c>
      <c r="H223" s="20">
        <f t="shared" si="24"/>
        <v>726.93477868258901</v>
      </c>
      <c r="I223" s="19">
        <f t="shared" si="25"/>
        <v>139254.10321563535</v>
      </c>
    </row>
    <row r="224" spans="3:9" x14ac:dyDescent="0.35">
      <c r="C224" s="17">
        <v>213</v>
      </c>
      <c r="D224" s="18">
        <f t="shared" ca="1" si="26"/>
        <v>49430</v>
      </c>
      <c r="E224" s="19">
        <f t="shared" si="27"/>
        <v>139254.10321563535</v>
      </c>
      <c r="F224" s="12">
        <f t="shared" si="23"/>
        <v>1193.5382386636488</v>
      </c>
      <c r="G224" s="19">
        <f t="shared" si="28"/>
        <v>464.18034405211785</v>
      </c>
      <c r="H224" s="12">
        <f t="shared" si="24"/>
        <v>729.35789461153104</v>
      </c>
      <c r="I224" s="19">
        <f t="shared" si="25"/>
        <v>138524.7453210238</v>
      </c>
    </row>
    <row r="225" spans="3:9" x14ac:dyDescent="0.35">
      <c r="C225" s="17">
        <v>214</v>
      </c>
      <c r="D225" s="18">
        <f t="shared" ca="1" si="26"/>
        <v>49461</v>
      </c>
      <c r="E225" s="19">
        <f t="shared" si="27"/>
        <v>138524.7453210238</v>
      </c>
      <c r="F225" s="12">
        <f t="shared" si="23"/>
        <v>1193.5382386636488</v>
      </c>
      <c r="G225" s="19">
        <f t="shared" si="28"/>
        <v>461.74915107007939</v>
      </c>
      <c r="H225" s="20">
        <f t="shared" si="24"/>
        <v>731.78908759356943</v>
      </c>
      <c r="I225" s="19">
        <f t="shared" si="25"/>
        <v>137792.95623343025</v>
      </c>
    </row>
    <row r="226" spans="3:9" x14ac:dyDescent="0.35">
      <c r="C226" s="17">
        <v>215</v>
      </c>
      <c r="D226" s="18">
        <f t="shared" ca="1" si="26"/>
        <v>49491</v>
      </c>
      <c r="E226" s="19">
        <f t="shared" si="27"/>
        <v>137792.95623343025</v>
      </c>
      <c r="F226" s="12">
        <f t="shared" si="23"/>
        <v>1193.5382386636488</v>
      </c>
      <c r="G226" s="19">
        <f t="shared" si="28"/>
        <v>459.30985411143416</v>
      </c>
      <c r="H226" s="12">
        <f t="shared" si="24"/>
        <v>734.22838455221472</v>
      </c>
      <c r="I226" s="19">
        <f t="shared" si="25"/>
        <v>137058.72784887804</v>
      </c>
    </row>
    <row r="227" spans="3:9" x14ac:dyDescent="0.35">
      <c r="C227" s="17">
        <v>216</v>
      </c>
      <c r="D227" s="18">
        <f t="shared" ca="1" si="26"/>
        <v>49522</v>
      </c>
      <c r="E227" s="19">
        <f t="shared" si="27"/>
        <v>137058.72784887804</v>
      </c>
      <c r="F227" s="12">
        <f t="shared" si="23"/>
        <v>1193.5382386636488</v>
      </c>
      <c r="G227" s="19">
        <f t="shared" si="28"/>
        <v>456.86242616292685</v>
      </c>
      <c r="H227" s="20">
        <f t="shared" si="24"/>
        <v>736.67581250072203</v>
      </c>
      <c r="I227" s="19">
        <f t="shared" si="25"/>
        <v>136322.05203637731</v>
      </c>
    </row>
    <row r="228" spans="3:9" x14ac:dyDescent="0.35">
      <c r="C228" s="17">
        <v>217</v>
      </c>
      <c r="D228" s="18">
        <f t="shared" ca="1" si="26"/>
        <v>49553</v>
      </c>
      <c r="E228" s="19">
        <f t="shared" si="27"/>
        <v>136322.05203637731</v>
      </c>
      <c r="F228" s="12">
        <f t="shared" si="23"/>
        <v>1193.5382386636488</v>
      </c>
      <c r="G228" s="19">
        <f t="shared" si="28"/>
        <v>454.40684012125774</v>
      </c>
      <c r="H228" s="12">
        <f t="shared" si="24"/>
        <v>739.13139854239103</v>
      </c>
      <c r="I228" s="19">
        <f t="shared" si="25"/>
        <v>135582.92063783493</v>
      </c>
    </row>
    <row r="229" spans="3:9" x14ac:dyDescent="0.35">
      <c r="C229" s="17">
        <v>218</v>
      </c>
      <c r="D229" s="18">
        <f t="shared" ca="1" si="26"/>
        <v>49583</v>
      </c>
      <c r="E229" s="19">
        <f t="shared" si="27"/>
        <v>135582.92063783493</v>
      </c>
      <c r="F229" s="12">
        <f t="shared" si="23"/>
        <v>1193.5382386636488</v>
      </c>
      <c r="G229" s="19">
        <f t="shared" si="28"/>
        <v>451.94306879278315</v>
      </c>
      <c r="H229" s="20">
        <f t="shared" si="24"/>
        <v>741.59516987086567</v>
      </c>
      <c r="I229" s="19">
        <f t="shared" si="25"/>
        <v>134841.32546796408</v>
      </c>
    </row>
    <row r="230" spans="3:9" x14ac:dyDescent="0.35">
      <c r="C230" s="17">
        <v>219</v>
      </c>
      <c r="D230" s="18">
        <f t="shared" ca="1" si="26"/>
        <v>49614</v>
      </c>
      <c r="E230" s="19">
        <f t="shared" si="27"/>
        <v>134841.32546796408</v>
      </c>
      <c r="F230" s="12">
        <f t="shared" si="23"/>
        <v>1193.5382386636488</v>
      </c>
      <c r="G230" s="19">
        <f t="shared" si="28"/>
        <v>449.47108489321363</v>
      </c>
      <c r="H230" s="12">
        <f t="shared" si="24"/>
        <v>744.0671537704352</v>
      </c>
      <c r="I230" s="19">
        <f t="shared" si="25"/>
        <v>134097.25831419363</v>
      </c>
    </row>
    <row r="231" spans="3:9" x14ac:dyDescent="0.35">
      <c r="C231" s="17">
        <v>220</v>
      </c>
      <c r="D231" s="18">
        <f t="shared" ca="1" si="26"/>
        <v>49644</v>
      </c>
      <c r="E231" s="19">
        <f t="shared" si="27"/>
        <v>134097.25831419363</v>
      </c>
      <c r="F231" s="12">
        <f t="shared" si="23"/>
        <v>1193.5382386636488</v>
      </c>
      <c r="G231" s="19">
        <f t="shared" si="28"/>
        <v>446.99086104731214</v>
      </c>
      <c r="H231" s="20">
        <f t="shared" si="24"/>
        <v>746.54737761633669</v>
      </c>
      <c r="I231" s="19">
        <f t="shared" si="25"/>
        <v>133350.71093657729</v>
      </c>
    </row>
    <row r="232" spans="3:9" x14ac:dyDescent="0.35">
      <c r="C232" s="17">
        <v>221</v>
      </c>
      <c r="D232" s="18">
        <f t="shared" ca="1" si="26"/>
        <v>49675</v>
      </c>
      <c r="E232" s="19">
        <f t="shared" si="27"/>
        <v>133350.71093657729</v>
      </c>
      <c r="F232" s="12">
        <f t="shared" si="23"/>
        <v>1193.5382386636488</v>
      </c>
      <c r="G232" s="19">
        <f t="shared" si="28"/>
        <v>444.50236978859101</v>
      </c>
      <c r="H232" s="12">
        <f t="shared" si="24"/>
        <v>749.03586887505776</v>
      </c>
      <c r="I232" s="19">
        <f t="shared" si="25"/>
        <v>132601.67506770222</v>
      </c>
    </row>
    <row r="233" spans="3:9" x14ac:dyDescent="0.35">
      <c r="C233" s="17">
        <v>222</v>
      </c>
      <c r="D233" s="18">
        <f t="shared" ca="1" si="26"/>
        <v>49706</v>
      </c>
      <c r="E233" s="19">
        <f t="shared" si="27"/>
        <v>132601.67506770222</v>
      </c>
      <c r="F233" s="12">
        <f t="shared" si="23"/>
        <v>1193.5382386636488</v>
      </c>
      <c r="G233" s="19">
        <f t="shared" si="28"/>
        <v>442.00558355900745</v>
      </c>
      <c r="H233" s="20">
        <f t="shared" si="24"/>
        <v>751.53265510464144</v>
      </c>
      <c r="I233" s="19">
        <f t="shared" si="25"/>
        <v>131850.14241259758</v>
      </c>
    </row>
    <row r="234" spans="3:9" x14ac:dyDescent="0.35">
      <c r="C234" s="17">
        <v>223</v>
      </c>
      <c r="D234" s="18">
        <f t="shared" ca="1" si="26"/>
        <v>49735</v>
      </c>
      <c r="E234" s="19">
        <f t="shared" si="27"/>
        <v>131850.14241259758</v>
      </c>
      <c r="F234" s="12">
        <f t="shared" si="23"/>
        <v>1193.5382386636488</v>
      </c>
      <c r="G234" s="19">
        <f t="shared" si="28"/>
        <v>439.5004747086586</v>
      </c>
      <c r="H234" s="12">
        <f t="shared" si="24"/>
        <v>754.03776395499017</v>
      </c>
      <c r="I234" s="19">
        <f t="shared" si="25"/>
        <v>131096.10464864259</v>
      </c>
    </row>
    <row r="235" spans="3:9" x14ac:dyDescent="0.35">
      <c r="C235" s="17">
        <v>224</v>
      </c>
      <c r="D235" s="18">
        <f t="shared" ca="1" si="26"/>
        <v>49766</v>
      </c>
      <c r="E235" s="19">
        <f t="shared" si="27"/>
        <v>131096.10464864259</v>
      </c>
      <c r="F235" s="12">
        <f t="shared" si="23"/>
        <v>1193.5382386636488</v>
      </c>
      <c r="G235" s="19">
        <f t="shared" si="28"/>
        <v>436.9870154954753</v>
      </c>
      <c r="H235" s="20">
        <f t="shared" si="24"/>
        <v>756.55122316817346</v>
      </c>
      <c r="I235" s="19">
        <f t="shared" si="25"/>
        <v>130339.55342547441</v>
      </c>
    </row>
    <row r="236" spans="3:9" x14ac:dyDescent="0.35">
      <c r="C236" s="17">
        <v>225</v>
      </c>
      <c r="D236" s="18">
        <f t="shared" ca="1" si="26"/>
        <v>49796</v>
      </c>
      <c r="E236" s="19">
        <f t="shared" si="27"/>
        <v>130339.55342547441</v>
      </c>
      <c r="F236" s="12">
        <f t="shared" si="23"/>
        <v>1193.5382386636488</v>
      </c>
      <c r="G236" s="19">
        <f t="shared" si="28"/>
        <v>434.46517808491473</v>
      </c>
      <c r="H236" s="12">
        <f t="shared" si="24"/>
        <v>759.07306057873416</v>
      </c>
      <c r="I236" s="19">
        <f t="shared" si="25"/>
        <v>129580.48036489567</v>
      </c>
    </row>
    <row r="237" spans="3:9" x14ac:dyDescent="0.35">
      <c r="C237" s="17">
        <v>226</v>
      </c>
      <c r="D237" s="18">
        <f t="shared" ca="1" si="26"/>
        <v>49827</v>
      </c>
      <c r="E237" s="19">
        <f t="shared" si="27"/>
        <v>129580.48036489567</v>
      </c>
      <c r="F237" s="12">
        <f t="shared" si="23"/>
        <v>1193.5382386636488</v>
      </c>
      <c r="G237" s="19">
        <f t="shared" si="28"/>
        <v>431.93493454965227</v>
      </c>
      <c r="H237" s="20">
        <f t="shared" si="24"/>
        <v>761.6033041139965</v>
      </c>
      <c r="I237" s="19">
        <f t="shared" si="25"/>
        <v>128818.87706078167</v>
      </c>
    </row>
    <row r="238" spans="3:9" x14ac:dyDescent="0.35">
      <c r="C238" s="17">
        <v>227</v>
      </c>
      <c r="D238" s="18">
        <f t="shared" ca="1" si="26"/>
        <v>49857</v>
      </c>
      <c r="E238" s="19">
        <f t="shared" si="27"/>
        <v>128818.87706078167</v>
      </c>
      <c r="F238" s="12">
        <f t="shared" si="23"/>
        <v>1193.5382386636488</v>
      </c>
      <c r="G238" s="19">
        <f t="shared" si="28"/>
        <v>429.39625686927224</v>
      </c>
      <c r="H238" s="12">
        <f t="shared" si="24"/>
        <v>764.14198179437653</v>
      </c>
      <c r="I238" s="19">
        <f t="shared" si="25"/>
        <v>128054.73507898729</v>
      </c>
    </row>
    <row r="239" spans="3:9" x14ac:dyDescent="0.35">
      <c r="C239" s="17">
        <v>228</v>
      </c>
      <c r="D239" s="18">
        <f t="shared" ca="1" si="26"/>
        <v>49888</v>
      </c>
      <c r="E239" s="19">
        <f t="shared" si="27"/>
        <v>128054.73507898729</v>
      </c>
      <c r="F239" s="12">
        <f t="shared" si="23"/>
        <v>1193.5382386636488</v>
      </c>
      <c r="G239" s="19">
        <f t="shared" si="28"/>
        <v>426.84911692995763</v>
      </c>
      <c r="H239" s="20">
        <f t="shared" si="24"/>
        <v>766.6891217336912</v>
      </c>
      <c r="I239" s="19">
        <f t="shared" si="25"/>
        <v>127288.04595725359</v>
      </c>
    </row>
    <row r="240" spans="3:9" x14ac:dyDescent="0.35">
      <c r="C240" s="17">
        <v>229</v>
      </c>
      <c r="D240" s="18">
        <f t="shared" ca="1" si="26"/>
        <v>49919</v>
      </c>
      <c r="E240" s="19">
        <f t="shared" si="27"/>
        <v>127288.04595725359</v>
      </c>
      <c r="F240" s="12">
        <f t="shared" si="23"/>
        <v>1193.5382386636488</v>
      </c>
      <c r="G240" s="19">
        <f t="shared" si="28"/>
        <v>424.29348652417866</v>
      </c>
      <c r="H240" s="12">
        <f t="shared" si="24"/>
        <v>769.24475213947017</v>
      </c>
      <c r="I240" s="19">
        <f t="shared" si="25"/>
        <v>126518.80120511413</v>
      </c>
    </row>
    <row r="241" spans="3:9" x14ac:dyDescent="0.35">
      <c r="C241" s="17">
        <v>230</v>
      </c>
      <c r="D241" s="18">
        <f t="shared" ca="1" si="26"/>
        <v>49949</v>
      </c>
      <c r="E241" s="19">
        <f t="shared" si="27"/>
        <v>126518.80120511413</v>
      </c>
      <c r="F241" s="12">
        <f t="shared" si="23"/>
        <v>1193.5382386636488</v>
      </c>
      <c r="G241" s="19">
        <f t="shared" si="28"/>
        <v>421.72933735038043</v>
      </c>
      <c r="H241" s="20">
        <f t="shared" si="24"/>
        <v>771.80890131326839</v>
      </c>
      <c r="I241" s="19">
        <f t="shared" si="25"/>
        <v>125746.99230380086</v>
      </c>
    </row>
    <row r="242" spans="3:9" x14ac:dyDescent="0.35">
      <c r="C242" s="17">
        <v>231</v>
      </c>
      <c r="D242" s="18">
        <f t="shared" ca="1" si="26"/>
        <v>49980</v>
      </c>
      <c r="E242" s="19">
        <f t="shared" si="27"/>
        <v>125746.99230380086</v>
      </c>
      <c r="F242" s="12">
        <f t="shared" si="23"/>
        <v>1193.5382386636488</v>
      </c>
      <c r="G242" s="19">
        <f t="shared" si="28"/>
        <v>419.15664101266952</v>
      </c>
      <c r="H242" s="12">
        <f t="shared" si="24"/>
        <v>774.3815976509793</v>
      </c>
      <c r="I242" s="19">
        <f t="shared" si="25"/>
        <v>124972.61070614988</v>
      </c>
    </row>
    <row r="243" spans="3:9" x14ac:dyDescent="0.35">
      <c r="C243" s="17">
        <v>232</v>
      </c>
      <c r="D243" s="18">
        <f t="shared" ca="1" si="26"/>
        <v>50010</v>
      </c>
      <c r="E243" s="19">
        <f t="shared" si="27"/>
        <v>124972.61070614988</v>
      </c>
      <c r="F243" s="12">
        <f t="shared" si="23"/>
        <v>1193.5382386636488</v>
      </c>
      <c r="G243" s="19">
        <f t="shared" si="28"/>
        <v>416.57536902049964</v>
      </c>
      <c r="H243" s="20">
        <f t="shared" si="24"/>
        <v>776.96286964314913</v>
      </c>
      <c r="I243" s="19">
        <f t="shared" si="25"/>
        <v>124195.64783650673</v>
      </c>
    </row>
    <row r="244" spans="3:9" x14ac:dyDescent="0.35">
      <c r="C244" s="17">
        <v>233</v>
      </c>
      <c r="D244" s="18">
        <f t="shared" ca="1" si="26"/>
        <v>50041</v>
      </c>
      <c r="E244" s="19">
        <f t="shared" si="27"/>
        <v>124195.64783650673</v>
      </c>
      <c r="F244" s="12">
        <f t="shared" si="23"/>
        <v>1193.5382386636488</v>
      </c>
      <c r="G244" s="19">
        <f t="shared" si="28"/>
        <v>413.98549278835577</v>
      </c>
      <c r="H244" s="12">
        <f t="shared" si="24"/>
        <v>779.55274587529311</v>
      </c>
      <c r="I244" s="19">
        <f t="shared" si="25"/>
        <v>123416.09509063144</v>
      </c>
    </row>
    <row r="245" spans="3:9" x14ac:dyDescent="0.35">
      <c r="C245" s="17">
        <v>234</v>
      </c>
      <c r="D245" s="18">
        <f t="shared" ca="1" si="26"/>
        <v>50072</v>
      </c>
      <c r="E245" s="19">
        <f t="shared" si="27"/>
        <v>123416.09509063144</v>
      </c>
      <c r="F245" s="12">
        <f t="shared" si="23"/>
        <v>1193.5382386636488</v>
      </c>
      <c r="G245" s="19">
        <f t="shared" si="28"/>
        <v>411.38698363543818</v>
      </c>
      <c r="H245" s="20">
        <f t="shared" si="24"/>
        <v>782.1512550282107</v>
      </c>
      <c r="I245" s="19">
        <f t="shared" si="25"/>
        <v>122633.94383560323</v>
      </c>
    </row>
    <row r="246" spans="3:9" x14ac:dyDescent="0.35">
      <c r="C246" s="17">
        <v>235</v>
      </c>
      <c r="D246" s="18">
        <f t="shared" ca="1" si="26"/>
        <v>50100</v>
      </c>
      <c r="E246" s="19">
        <f t="shared" si="27"/>
        <v>122633.94383560323</v>
      </c>
      <c r="F246" s="12">
        <f t="shared" si="23"/>
        <v>1193.5382386636488</v>
      </c>
      <c r="G246" s="19">
        <f t="shared" si="28"/>
        <v>408.77981278534412</v>
      </c>
      <c r="H246" s="12">
        <f t="shared" si="24"/>
        <v>784.75842587830471</v>
      </c>
      <c r="I246" s="19">
        <f t="shared" si="25"/>
        <v>121849.18540972493</v>
      </c>
    </row>
    <row r="247" spans="3:9" x14ac:dyDescent="0.35">
      <c r="C247" s="17">
        <v>236</v>
      </c>
      <c r="D247" s="18">
        <f t="shared" ca="1" si="26"/>
        <v>50131</v>
      </c>
      <c r="E247" s="19">
        <f t="shared" si="27"/>
        <v>121849.18540972493</v>
      </c>
      <c r="F247" s="12">
        <f t="shared" si="23"/>
        <v>1193.5382386636488</v>
      </c>
      <c r="G247" s="19">
        <f t="shared" si="28"/>
        <v>406.16395136574977</v>
      </c>
      <c r="H247" s="20">
        <f t="shared" si="24"/>
        <v>787.37428729789906</v>
      </c>
      <c r="I247" s="19">
        <f t="shared" si="25"/>
        <v>121061.81112242703</v>
      </c>
    </row>
    <row r="248" spans="3:9" x14ac:dyDescent="0.35">
      <c r="C248" s="17">
        <v>237</v>
      </c>
      <c r="D248" s="18">
        <f t="shared" ca="1" si="26"/>
        <v>50161</v>
      </c>
      <c r="E248" s="19">
        <f t="shared" si="27"/>
        <v>121061.81112242703</v>
      </c>
      <c r="F248" s="12">
        <f t="shared" si="23"/>
        <v>1193.5382386636488</v>
      </c>
      <c r="G248" s="19">
        <f t="shared" si="28"/>
        <v>403.53937040809012</v>
      </c>
      <c r="H248" s="12">
        <f t="shared" si="24"/>
        <v>789.9988682555587</v>
      </c>
      <c r="I248" s="19">
        <f t="shared" si="25"/>
        <v>120271.81225417147</v>
      </c>
    </row>
    <row r="249" spans="3:9" x14ac:dyDescent="0.35">
      <c r="C249" s="17">
        <v>238</v>
      </c>
      <c r="D249" s="18">
        <f t="shared" ca="1" si="26"/>
        <v>50192</v>
      </c>
      <c r="E249" s="19">
        <f t="shared" si="27"/>
        <v>120271.81225417147</v>
      </c>
      <c r="F249" s="4">
        <f t="shared" ref="F249:F312" si="29">IF(E249&gt;$B$7,$B$7+$B$8,(E249+(E249*(($B$5/12)))))</f>
        <v>1193.5382386636488</v>
      </c>
      <c r="G249" s="19">
        <f t="shared" si="28"/>
        <v>400.90604084723827</v>
      </c>
      <c r="H249" s="20">
        <f t="shared" si="24"/>
        <v>792.63219781641055</v>
      </c>
      <c r="I249" s="19">
        <f t="shared" si="25"/>
        <v>119479.18005635506</v>
      </c>
    </row>
    <row r="250" spans="3:9" x14ac:dyDescent="0.35">
      <c r="C250" s="17">
        <v>239</v>
      </c>
      <c r="D250" s="18">
        <f t="shared" ca="1" si="26"/>
        <v>50222</v>
      </c>
      <c r="E250" s="19">
        <f t="shared" si="27"/>
        <v>119479.18005635506</v>
      </c>
      <c r="F250" s="4">
        <f t="shared" si="29"/>
        <v>1193.5382386636488</v>
      </c>
      <c r="G250" s="19">
        <f t="shared" si="28"/>
        <v>398.26393352118356</v>
      </c>
      <c r="H250" s="12">
        <f t="shared" si="24"/>
        <v>795.27430514246521</v>
      </c>
      <c r="I250" s="19">
        <f t="shared" si="25"/>
        <v>118683.9057512126</v>
      </c>
    </row>
    <row r="251" spans="3:9" x14ac:dyDescent="0.35">
      <c r="C251" s="17">
        <v>240</v>
      </c>
      <c r="D251" s="18">
        <f t="shared" ca="1" si="26"/>
        <v>50253</v>
      </c>
      <c r="E251" s="19">
        <f t="shared" si="27"/>
        <v>118683.9057512126</v>
      </c>
      <c r="F251" s="4">
        <f t="shared" si="29"/>
        <v>1193.5382386636488</v>
      </c>
      <c r="G251" s="19">
        <f t="shared" si="28"/>
        <v>395.6130191707087</v>
      </c>
      <c r="H251" s="20">
        <f t="shared" si="24"/>
        <v>797.92521949294019</v>
      </c>
      <c r="I251" s="19">
        <f t="shared" si="25"/>
        <v>117885.98053171966</v>
      </c>
    </row>
    <row r="252" spans="3:9" x14ac:dyDescent="0.35">
      <c r="C252" s="17">
        <v>241</v>
      </c>
      <c r="D252" s="18">
        <f t="shared" ca="1" si="26"/>
        <v>50284</v>
      </c>
      <c r="E252" s="19">
        <f t="shared" si="27"/>
        <v>117885.98053171966</v>
      </c>
      <c r="F252" s="4">
        <f t="shared" si="29"/>
        <v>1193.5382386636488</v>
      </c>
      <c r="G252" s="19">
        <f t="shared" si="28"/>
        <v>392.95326843906554</v>
      </c>
      <c r="H252" s="12">
        <f t="shared" si="24"/>
        <v>800.58497022458323</v>
      </c>
      <c r="I252" s="19">
        <f t="shared" si="25"/>
        <v>117085.39556149507</v>
      </c>
    </row>
    <row r="253" spans="3:9" x14ac:dyDescent="0.35">
      <c r="C253" s="17">
        <v>242</v>
      </c>
      <c r="D253" s="18">
        <f t="shared" ca="1" si="26"/>
        <v>50314</v>
      </c>
      <c r="E253" s="19">
        <f t="shared" si="27"/>
        <v>117085.39556149507</v>
      </c>
      <c r="F253" s="4">
        <f t="shared" si="29"/>
        <v>1193.5382386636488</v>
      </c>
      <c r="G253" s="19">
        <f t="shared" si="28"/>
        <v>390.28465187165023</v>
      </c>
      <c r="H253" s="20">
        <f t="shared" si="24"/>
        <v>803.2535867919986</v>
      </c>
      <c r="I253" s="19">
        <f t="shared" si="25"/>
        <v>116282.14197470307</v>
      </c>
    </row>
    <row r="254" spans="3:9" x14ac:dyDescent="0.35">
      <c r="C254" s="17">
        <v>243</v>
      </c>
      <c r="D254" s="18">
        <f t="shared" ca="1" si="26"/>
        <v>50345</v>
      </c>
      <c r="E254" s="19">
        <f t="shared" si="27"/>
        <v>116282.14197470307</v>
      </c>
      <c r="F254" s="4">
        <f t="shared" si="29"/>
        <v>1193.5382386636488</v>
      </c>
      <c r="G254" s="19">
        <f t="shared" si="28"/>
        <v>387.60713991567695</v>
      </c>
      <c r="H254" s="12">
        <f t="shared" si="24"/>
        <v>805.93109874797187</v>
      </c>
      <c r="I254" s="19">
        <f t="shared" si="25"/>
        <v>115476.2108759551</v>
      </c>
    </row>
    <row r="255" spans="3:9" x14ac:dyDescent="0.35">
      <c r="C255" s="17">
        <v>244</v>
      </c>
      <c r="D255" s="18">
        <f t="shared" ca="1" si="26"/>
        <v>50375</v>
      </c>
      <c r="E255" s="19">
        <f t="shared" si="27"/>
        <v>115476.2108759551</v>
      </c>
      <c r="F255" s="4">
        <f t="shared" si="29"/>
        <v>1193.5382386636488</v>
      </c>
      <c r="G255" s="19">
        <f t="shared" si="28"/>
        <v>384.92070291985038</v>
      </c>
      <c r="H255" s="20">
        <f t="shared" si="24"/>
        <v>808.6175357437985</v>
      </c>
      <c r="I255" s="19">
        <f t="shared" si="25"/>
        <v>114667.5933402113</v>
      </c>
    </row>
    <row r="256" spans="3:9" x14ac:dyDescent="0.35">
      <c r="C256" s="17">
        <v>245</v>
      </c>
      <c r="D256" s="18">
        <f t="shared" ca="1" si="26"/>
        <v>50406</v>
      </c>
      <c r="E256" s="19">
        <f t="shared" si="27"/>
        <v>114667.5933402113</v>
      </c>
      <c r="F256" s="4">
        <f t="shared" si="29"/>
        <v>1193.5382386636488</v>
      </c>
      <c r="G256" s="19">
        <f t="shared" si="28"/>
        <v>382.22531113403767</v>
      </c>
      <c r="H256" s="12">
        <f t="shared" si="24"/>
        <v>811.31292752961122</v>
      </c>
      <c r="I256" s="19">
        <f t="shared" si="25"/>
        <v>113856.28041268169</v>
      </c>
    </row>
    <row r="257" spans="3:9" x14ac:dyDescent="0.35">
      <c r="C257" s="17">
        <v>246</v>
      </c>
      <c r="D257" s="18">
        <f t="shared" ca="1" si="26"/>
        <v>50437</v>
      </c>
      <c r="E257" s="19">
        <f t="shared" si="27"/>
        <v>113856.28041268169</v>
      </c>
      <c r="F257" s="4">
        <f t="shared" si="29"/>
        <v>1193.5382386636488</v>
      </c>
      <c r="G257" s="19">
        <f t="shared" si="28"/>
        <v>379.52093470893902</v>
      </c>
      <c r="H257" s="20">
        <f t="shared" si="24"/>
        <v>814.01730395470986</v>
      </c>
      <c r="I257" s="19">
        <f t="shared" si="25"/>
        <v>113042.26310872698</v>
      </c>
    </row>
    <row r="258" spans="3:9" x14ac:dyDescent="0.35">
      <c r="C258" s="17">
        <v>247</v>
      </c>
      <c r="D258" s="18">
        <f t="shared" ca="1" si="26"/>
        <v>50465</v>
      </c>
      <c r="E258" s="19">
        <f t="shared" si="27"/>
        <v>113042.26310872698</v>
      </c>
      <c r="F258" s="4">
        <f t="shared" si="29"/>
        <v>1193.5382386636488</v>
      </c>
      <c r="G258" s="19">
        <f t="shared" si="28"/>
        <v>376.80754369575664</v>
      </c>
      <c r="H258" s="12">
        <f t="shared" si="24"/>
        <v>816.73069496789219</v>
      </c>
      <c r="I258" s="19">
        <f t="shared" si="25"/>
        <v>112225.53241375909</v>
      </c>
    </row>
    <row r="259" spans="3:9" x14ac:dyDescent="0.35">
      <c r="C259" s="17">
        <v>248</v>
      </c>
      <c r="D259" s="18">
        <f t="shared" ca="1" si="26"/>
        <v>50496</v>
      </c>
      <c r="E259" s="19">
        <f t="shared" si="27"/>
        <v>112225.53241375909</v>
      </c>
      <c r="F259" s="4">
        <f t="shared" si="29"/>
        <v>1193.5382386636488</v>
      </c>
      <c r="G259" s="19">
        <f t="shared" si="28"/>
        <v>374.08510804586365</v>
      </c>
      <c r="H259" s="20">
        <f t="shared" si="24"/>
        <v>819.45313061778518</v>
      </c>
      <c r="I259" s="19">
        <f t="shared" si="25"/>
        <v>111406.07928314131</v>
      </c>
    </row>
    <row r="260" spans="3:9" x14ac:dyDescent="0.35">
      <c r="C260" s="17">
        <v>249</v>
      </c>
      <c r="D260" s="18">
        <f t="shared" ca="1" si="26"/>
        <v>50526</v>
      </c>
      <c r="E260" s="19">
        <f t="shared" si="27"/>
        <v>111406.07928314131</v>
      </c>
      <c r="F260" s="4">
        <f t="shared" si="29"/>
        <v>1193.5382386636488</v>
      </c>
      <c r="G260" s="19">
        <f t="shared" si="28"/>
        <v>371.35359761047107</v>
      </c>
      <c r="H260" s="12">
        <f t="shared" si="24"/>
        <v>822.18464105317776</v>
      </c>
      <c r="I260" s="19">
        <f t="shared" si="25"/>
        <v>110583.89464208814</v>
      </c>
    </row>
    <row r="261" spans="3:9" x14ac:dyDescent="0.35">
      <c r="C261" s="17">
        <v>250</v>
      </c>
      <c r="D261" s="18">
        <f t="shared" ca="1" si="26"/>
        <v>50557</v>
      </c>
      <c r="E261" s="19">
        <f t="shared" si="27"/>
        <v>110583.89464208814</v>
      </c>
      <c r="F261" s="4">
        <f t="shared" si="29"/>
        <v>1193.5382386636488</v>
      </c>
      <c r="G261" s="19">
        <f t="shared" si="28"/>
        <v>368.61298214029381</v>
      </c>
      <c r="H261" s="20">
        <f t="shared" si="24"/>
        <v>824.92525652335507</v>
      </c>
      <c r="I261" s="19">
        <f t="shared" si="25"/>
        <v>109758.96938556478</v>
      </c>
    </row>
    <row r="262" spans="3:9" x14ac:dyDescent="0.35">
      <c r="C262" s="17">
        <v>251</v>
      </c>
      <c r="D262" s="18">
        <f t="shared" ca="1" si="26"/>
        <v>50587</v>
      </c>
      <c r="E262" s="19">
        <f t="shared" si="27"/>
        <v>109758.96938556478</v>
      </c>
      <c r="F262" s="4">
        <f t="shared" si="29"/>
        <v>1193.5382386636488</v>
      </c>
      <c r="G262" s="19">
        <f t="shared" si="28"/>
        <v>365.86323128521593</v>
      </c>
      <c r="H262" s="12">
        <f t="shared" si="24"/>
        <v>827.67500737843284</v>
      </c>
      <c r="I262" s="19">
        <f t="shared" si="25"/>
        <v>108931.29437818634</v>
      </c>
    </row>
    <row r="263" spans="3:9" x14ac:dyDescent="0.35">
      <c r="C263" s="17">
        <v>252</v>
      </c>
      <c r="D263" s="18">
        <f t="shared" ca="1" si="26"/>
        <v>50618</v>
      </c>
      <c r="E263" s="19">
        <f t="shared" si="27"/>
        <v>108931.29437818634</v>
      </c>
      <c r="F263" s="4">
        <f t="shared" si="29"/>
        <v>1193.5382386636488</v>
      </c>
      <c r="G263" s="19">
        <f t="shared" si="28"/>
        <v>363.10431459395448</v>
      </c>
      <c r="H263" s="20">
        <f t="shared" si="24"/>
        <v>830.43392406969429</v>
      </c>
      <c r="I263" s="19">
        <f t="shared" si="25"/>
        <v>108100.86045411664</v>
      </c>
    </row>
    <row r="264" spans="3:9" x14ac:dyDescent="0.35">
      <c r="C264" s="17">
        <v>253</v>
      </c>
      <c r="D264" s="18">
        <f t="shared" ca="1" si="26"/>
        <v>50649</v>
      </c>
      <c r="E264" s="19">
        <f t="shared" si="27"/>
        <v>108100.86045411664</v>
      </c>
      <c r="F264" s="4">
        <f t="shared" si="29"/>
        <v>1193.5382386636488</v>
      </c>
      <c r="G264" s="19">
        <f t="shared" si="28"/>
        <v>360.33620151372219</v>
      </c>
      <c r="H264" s="12">
        <f t="shared" si="24"/>
        <v>833.20203714992658</v>
      </c>
      <c r="I264" s="19">
        <f t="shared" si="25"/>
        <v>107267.65841696672</v>
      </c>
    </row>
    <row r="265" spans="3:9" x14ac:dyDescent="0.35">
      <c r="C265" s="17">
        <v>254</v>
      </c>
      <c r="D265" s="18">
        <f t="shared" ca="1" si="26"/>
        <v>50679</v>
      </c>
      <c r="E265" s="19">
        <f t="shared" si="27"/>
        <v>107267.65841696672</v>
      </c>
      <c r="F265" s="4">
        <f t="shared" si="29"/>
        <v>1193.5382386636488</v>
      </c>
      <c r="G265" s="19">
        <f t="shared" si="28"/>
        <v>357.5588613898891</v>
      </c>
      <c r="H265" s="20">
        <f t="shared" si="24"/>
        <v>835.97937727375972</v>
      </c>
      <c r="I265" s="19">
        <f t="shared" si="25"/>
        <v>106431.67903969296</v>
      </c>
    </row>
    <row r="266" spans="3:9" x14ac:dyDescent="0.35">
      <c r="C266" s="17">
        <v>255</v>
      </c>
      <c r="D266" s="18">
        <f t="shared" ca="1" si="26"/>
        <v>50710</v>
      </c>
      <c r="E266" s="19">
        <f t="shared" si="27"/>
        <v>106431.67903969296</v>
      </c>
      <c r="F266" s="4">
        <f t="shared" si="29"/>
        <v>1193.5382386636488</v>
      </c>
      <c r="G266" s="19">
        <f t="shared" si="28"/>
        <v>354.77226346564322</v>
      </c>
      <c r="H266" s="12">
        <f t="shared" si="24"/>
        <v>838.76597519800566</v>
      </c>
      <c r="I266" s="19">
        <f t="shared" si="25"/>
        <v>105592.91306449495</v>
      </c>
    </row>
    <row r="267" spans="3:9" x14ac:dyDescent="0.35">
      <c r="C267" s="17">
        <v>256</v>
      </c>
      <c r="D267" s="18">
        <f t="shared" ca="1" si="26"/>
        <v>50740</v>
      </c>
      <c r="E267" s="19">
        <f t="shared" si="27"/>
        <v>105592.91306449495</v>
      </c>
      <c r="F267" s="4">
        <f t="shared" si="29"/>
        <v>1193.5382386636488</v>
      </c>
      <c r="G267" s="19">
        <f t="shared" si="28"/>
        <v>351.97637688164986</v>
      </c>
      <c r="H267" s="20">
        <f t="shared" si="24"/>
        <v>841.56186178199891</v>
      </c>
      <c r="I267" s="19">
        <f t="shared" si="25"/>
        <v>104751.35120271295</v>
      </c>
    </row>
    <row r="268" spans="3:9" x14ac:dyDescent="0.35">
      <c r="C268" s="17">
        <v>257</v>
      </c>
      <c r="D268" s="18">
        <f t="shared" ca="1" si="26"/>
        <v>50771</v>
      </c>
      <c r="E268" s="19">
        <f t="shared" si="27"/>
        <v>104751.35120271295</v>
      </c>
      <c r="F268" s="4">
        <f t="shared" si="29"/>
        <v>1193.5382386636488</v>
      </c>
      <c r="G268" s="19">
        <f t="shared" si="28"/>
        <v>349.17117067570985</v>
      </c>
      <c r="H268" s="12">
        <f t="shared" ref="H268:H331" si="30">F268-G268</f>
        <v>844.36706798793898</v>
      </c>
      <c r="I268" s="19">
        <f t="shared" ref="I268:I331" si="31">E268-H268</f>
        <v>103906.984134725</v>
      </c>
    </row>
    <row r="269" spans="3:9" x14ac:dyDescent="0.35">
      <c r="C269" s="17">
        <v>258</v>
      </c>
      <c r="D269" s="18">
        <f t="shared" ref="D269:D332" ca="1" si="32">EOMONTH(D268,0)+1</f>
        <v>50802</v>
      </c>
      <c r="E269" s="19">
        <f t="shared" ref="E269:E332" si="33">I268</f>
        <v>103906.984134725</v>
      </c>
      <c r="F269" s="4">
        <f t="shared" si="29"/>
        <v>1193.5382386636488</v>
      </c>
      <c r="G269" s="19">
        <f t="shared" ref="G269:G332" si="34">(E269*($B$5/12))</f>
        <v>346.35661378241673</v>
      </c>
      <c r="H269" s="20">
        <f t="shared" si="30"/>
        <v>847.1816248812321</v>
      </c>
      <c r="I269" s="19">
        <f t="shared" si="31"/>
        <v>103059.80250984376</v>
      </c>
    </row>
    <row r="270" spans="3:9" x14ac:dyDescent="0.35">
      <c r="C270" s="17">
        <v>259</v>
      </c>
      <c r="D270" s="18">
        <f t="shared" ca="1" si="32"/>
        <v>50830</v>
      </c>
      <c r="E270" s="19">
        <f t="shared" si="33"/>
        <v>103059.80250984376</v>
      </c>
      <c r="F270" s="4">
        <f t="shared" si="29"/>
        <v>1193.5382386636488</v>
      </c>
      <c r="G270" s="19">
        <f t="shared" si="34"/>
        <v>343.53267503281256</v>
      </c>
      <c r="H270" s="12">
        <f t="shared" si="30"/>
        <v>850.00556363083626</v>
      </c>
      <c r="I270" s="19">
        <f t="shared" si="31"/>
        <v>102209.79694621293</v>
      </c>
    </row>
    <row r="271" spans="3:9" x14ac:dyDescent="0.35">
      <c r="C271" s="17">
        <v>260</v>
      </c>
      <c r="D271" s="18">
        <f t="shared" ca="1" si="32"/>
        <v>50861</v>
      </c>
      <c r="E271" s="19">
        <f t="shared" si="33"/>
        <v>102209.79694621293</v>
      </c>
      <c r="F271" s="4">
        <f t="shared" si="29"/>
        <v>1193.5382386636488</v>
      </c>
      <c r="G271" s="19">
        <f t="shared" si="34"/>
        <v>340.6993231540431</v>
      </c>
      <c r="H271" s="20">
        <f t="shared" si="30"/>
        <v>852.83891550960573</v>
      </c>
      <c r="I271" s="19">
        <f t="shared" si="31"/>
        <v>101356.95803070332</v>
      </c>
    </row>
    <row r="272" spans="3:9" x14ac:dyDescent="0.35">
      <c r="C272" s="17">
        <v>261</v>
      </c>
      <c r="D272" s="18">
        <f t="shared" ca="1" si="32"/>
        <v>50891</v>
      </c>
      <c r="E272" s="19">
        <f t="shared" si="33"/>
        <v>101356.95803070332</v>
      </c>
      <c r="F272" s="4">
        <f t="shared" si="29"/>
        <v>1193.5382386636488</v>
      </c>
      <c r="G272" s="19">
        <f t="shared" si="34"/>
        <v>337.85652676901105</v>
      </c>
      <c r="H272" s="12">
        <f t="shared" si="30"/>
        <v>855.68171189463783</v>
      </c>
      <c r="I272" s="19">
        <f t="shared" si="31"/>
        <v>100501.27631880868</v>
      </c>
    </row>
    <row r="273" spans="3:9" x14ac:dyDescent="0.35">
      <c r="C273" s="17">
        <v>262</v>
      </c>
      <c r="D273" s="18">
        <f t="shared" ca="1" si="32"/>
        <v>50922</v>
      </c>
      <c r="E273" s="19">
        <f t="shared" si="33"/>
        <v>100501.27631880868</v>
      </c>
      <c r="F273" s="4">
        <f t="shared" si="29"/>
        <v>1193.5382386636488</v>
      </c>
      <c r="G273" s="19">
        <f t="shared" si="34"/>
        <v>335.00425439602895</v>
      </c>
      <c r="H273" s="20">
        <f t="shared" si="30"/>
        <v>858.53398426761987</v>
      </c>
      <c r="I273" s="19">
        <f t="shared" si="31"/>
        <v>99642.742334541064</v>
      </c>
    </row>
    <row r="274" spans="3:9" x14ac:dyDescent="0.35">
      <c r="C274" s="17">
        <v>263</v>
      </c>
      <c r="D274" s="18">
        <f t="shared" ca="1" si="32"/>
        <v>50952</v>
      </c>
      <c r="E274" s="19">
        <f t="shared" si="33"/>
        <v>99642.742334541064</v>
      </c>
      <c r="F274" s="4">
        <f t="shared" si="29"/>
        <v>1193.5382386636488</v>
      </c>
      <c r="G274" s="19">
        <f t="shared" si="34"/>
        <v>332.14247444847024</v>
      </c>
      <c r="H274" s="12">
        <f t="shared" si="30"/>
        <v>861.39576421517859</v>
      </c>
      <c r="I274" s="19">
        <f t="shared" si="31"/>
        <v>98781.346570325884</v>
      </c>
    </row>
    <row r="275" spans="3:9" x14ac:dyDescent="0.35">
      <c r="C275" s="17">
        <v>264</v>
      </c>
      <c r="D275" s="18">
        <f t="shared" ca="1" si="32"/>
        <v>50983</v>
      </c>
      <c r="E275" s="19">
        <f t="shared" si="33"/>
        <v>98781.346570325884</v>
      </c>
      <c r="F275" s="4">
        <f t="shared" si="29"/>
        <v>1193.5382386636488</v>
      </c>
      <c r="G275" s="19">
        <f t="shared" si="34"/>
        <v>329.27115523441961</v>
      </c>
      <c r="H275" s="20">
        <f t="shared" si="30"/>
        <v>864.26708342922916</v>
      </c>
      <c r="I275" s="19">
        <f t="shared" si="31"/>
        <v>97917.079486896662</v>
      </c>
    </row>
    <row r="276" spans="3:9" x14ac:dyDescent="0.35">
      <c r="C276" s="17">
        <v>265</v>
      </c>
      <c r="D276" s="18">
        <f t="shared" ca="1" si="32"/>
        <v>51014</v>
      </c>
      <c r="E276" s="19">
        <f t="shared" si="33"/>
        <v>97917.079486896662</v>
      </c>
      <c r="F276" s="4">
        <f t="shared" si="29"/>
        <v>1193.5382386636488</v>
      </c>
      <c r="G276" s="19">
        <f t="shared" si="34"/>
        <v>326.39026495632226</v>
      </c>
      <c r="H276" s="12">
        <f t="shared" si="30"/>
        <v>867.14797370732663</v>
      </c>
      <c r="I276" s="19">
        <f t="shared" si="31"/>
        <v>97049.931513189338</v>
      </c>
    </row>
    <row r="277" spans="3:9" x14ac:dyDescent="0.35">
      <c r="C277" s="17">
        <v>266</v>
      </c>
      <c r="D277" s="18">
        <f t="shared" ca="1" si="32"/>
        <v>51044</v>
      </c>
      <c r="E277" s="19">
        <f t="shared" si="33"/>
        <v>97049.931513189338</v>
      </c>
      <c r="F277" s="4">
        <f t="shared" si="29"/>
        <v>1193.5382386636488</v>
      </c>
      <c r="G277" s="19">
        <f t="shared" si="34"/>
        <v>323.49977171063114</v>
      </c>
      <c r="H277" s="20">
        <f t="shared" si="30"/>
        <v>870.03846695301763</v>
      </c>
      <c r="I277" s="19">
        <f t="shared" si="31"/>
        <v>96179.893046236321</v>
      </c>
    </row>
    <row r="278" spans="3:9" x14ac:dyDescent="0.35">
      <c r="C278" s="17">
        <v>267</v>
      </c>
      <c r="D278" s="18">
        <f t="shared" ca="1" si="32"/>
        <v>51075</v>
      </c>
      <c r="E278" s="19">
        <f t="shared" si="33"/>
        <v>96179.893046236321</v>
      </c>
      <c r="F278" s="4">
        <f t="shared" si="29"/>
        <v>1193.5382386636488</v>
      </c>
      <c r="G278" s="19">
        <f t="shared" si="34"/>
        <v>320.59964348745444</v>
      </c>
      <c r="H278" s="12">
        <f t="shared" si="30"/>
        <v>872.93859517619444</v>
      </c>
      <c r="I278" s="19">
        <f t="shared" si="31"/>
        <v>95306.954451060126</v>
      </c>
    </row>
    <row r="279" spans="3:9" x14ac:dyDescent="0.35">
      <c r="C279" s="17">
        <v>268</v>
      </c>
      <c r="D279" s="18">
        <f t="shared" ca="1" si="32"/>
        <v>51105</v>
      </c>
      <c r="E279" s="19">
        <f t="shared" si="33"/>
        <v>95306.954451060126</v>
      </c>
      <c r="F279" s="4">
        <f t="shared" si="29"/>
        <v>1193.5382386636488</v>
      </c>
      <c r="G279" s="19">
        <f t="shared" si="34"/>
        <v>317.68984817020043</v>
      </c>
      <c r="H279" s="20">
        <f t="shared" si="30"/>
        <v>875.84839049344839</v>
      </c>
      <c r="I279" s="19">
        <f t="shared" si="31"/>
        <v>94431.106060566672</v>
      </c>
    </row>
    <row r="280" spans="3:9" x14ac:dyDescent="0.35">
      <c r="C280" s="17">
        <v>269</v>
      </c>
      <c r="D280" s="18">
        <f t="shared" ca="1" si="32"/>
        <v>51136</v>
      </c>
      <c r="E280" s="19">
        <f t="shared" si="33"/>
        <v>94431.106060566672</v>
      </c>
      <c r="F280" s="4">
        <f t="shared" si="29"/>
        <v>1193.5382386636488</v>
      </c>
      <c r="G280" s="19">
        <f t="shared" si="34"/>
        <v>314.77035353522228</v>
      </c>
      <c r="H280" s="12">
        <f t="shared" si="30"/>
        <v>878.76788512842654</v>
      </c>
      <c r="I280" s="19">
        <f t="shared" si="31"/>
        <v>93552.338175438243</v>
      </c>
    </row>
    <row r="281" spans="3:9" x14ac:dyDescent="0.35">
      <c r="C281" s="17">
        <v>270</v>
      </c>
      <c r="D281" s="18">
        <f t="shared" ca="1" si="32"/>
        <v>51167</v>
      </c>
      <c r="E281" s="19">
        <f t="shared" si="33"/>
        <v>93552.338175438243</v>
      </c>
      <c r="F281" s="4">
        <f t="shared" si="29"/>
        <v>1193.5382386636488</v>
      </c>
      <c r="G281" s="19">
        <f t="shared" si="34"/>
        <v>311.84112725146082</v>
      </c>
      <c r="H281" s="20">
        <f t="shared" si="30"/>
        <v>881.69711141218795</v>
      </c>
      <c r="I281" s="19">
        <f t="shared" si="31"/>
        <v>92670.641064026058</v>
      </c>
    </row>
    <row r="282" spans="3:9" x14ac:dyDescent="0.35">
      <c r="C282" s="17">
        <v>271</v>
      </c>
      <c r="D282" s="18">
        <f t="shared" ca="1" si="32"/>
        <v>51196</v>
      </c>
      <c r="E282" s="19">
        <f t="shared" si="33"/>
        <v>92670.641064026058</v>
      </c>
      <c r="F282" s="4">
        <f t="shared" si="29"/>
        <v>1193.5382386636488</v>
      </c>
      <c r="G282" s="19">
        <f t="shared" si="34"/>
        <v>308.90213688008686</v>
      </c>
      <c r="H282" s="12">
        <f t="shared" si="30"/>
        <v>884.63610178356203</v>
      </c>
      <c r="I282" s="19">
        <f t="shared" si="31"/>
        <v>91786.004962242499</v>
      </c>
    </row>
    <row r="283" spans="3:9" x14ac:dyDescent="0.35">
      <c r="C283" s="17">
        <v>272</v>
      </c>
      <c r="D283" s="18">
        <f t="shared" ca="1" si="32"/>
        <v>51227</v>
      </c>
      <c r="E283" s="19">
        <f t="shared" si="33"/>
        <v>91786.004962242499</v>
      </c>
      <c r="F283" s="4">
        <f t="shared" si="29"/>
        <v>1193.5382386636488</v>
      </c>
      <c r="G283" s="19">
        <f t="shared" si="34"/>
        <v>305.95334987414168</v>
      </c>
      <c r="H283" s="20">
        <f t="shared" si="30"/>
        <v>887.5848887895072</v>
      </c>
      <c r="I283" s="19">
        <f t="shared" si="31"/>
        <v>90898.420073452988</v>
      </c>
    </row>
    <row r="284" spans="3:9" x14ac:dyDescent="0.35">
      <c r="C284" s="17">
        <v>273</v>
      </c>
      <c r="D284" s="18">
        <f t="shared" ca="1" si="32"/>
        <v>51257</v>
      </c>
      <c r="E284" s="19">
        <f t="shared" si="33"/>
        <v>90898.420073452988</v>
      </c>
      <c r="F284" s="4">
        <f t="shared" si="29"/>
        <v>1193.5382386636488</v>
      </c>
      <c r="G284" s="19">
        <f t="shared" si="34"/>
        <v>302.99473357817664</v>
      </c>
      <c r="H284" s="12">
        <f t="shared" si="30"/>
        <v>890.54350508547213</v>
      </c>
      <c r="I284" s="19">
        <f t="shared" si="31"/>
        <v>90007.876568367516</v>
      </c>
    </row>
    <row r="285" spans="3:9" x14ac:dyDescent="0.35">
      <c r="C285" s="17">
        <v>274</v>
      </c>
      <c r="D285" s="18">
        <f t="shared" ca="1" si="32"/>
        <v>51288</v>
      </c>
      <c r="E285" s="19">
        <f t="shared" si="33"/>
        <v>90007.876568367516</v>
      </c>
      <c r="F285" s="4">
        <f t="shared" si="29"/>
        <v>1193.5382386636488</v>
      </c>
      <c r="G285" s="19">
        <f t="shared" si="34"/>
        <v>300.02625522789174</v>
      </c>
      <c r="H285" s="20">
        <f t="shared" si="30"/>
        <v>893.51198343575709</v>
      </c>
      <c r="I285" s="19">
        <f t="shared" si="31"/>
        <v>89114.364584931755</v>
      </c>
    </row>
    <row r="286" spans="3:9" x14ac:dyDescent="0.35">
      <c r="C286" s="17">
        <v>275</v>
      </c>
      <c r="D286" s="18">
        <f t="shared" ca="1" si="32"/>
        <v>51318</v>
      </c>
      <c r="E286" s="19">
        <f t="shared" si="33"/>
        <v>89114.364584931755</v>
      </c>
      <c r="F286" s="4">
        <f t="shared" si="29"/>
        <v>1193.5382386636488</v>
      </c>
      <c r="G286" s="19">
        <f t="shared" si="34"/>
        <v>297.04788194977255</v>
      </c>
      <c r="H286" s="12">
        <f t="shared" si="30"/>
        <v>896.49035671387628</v>
      </c>
      <c r="I286" s="19">
        <f t="shared" si="31"/>
        <v>88217.874228217872</v>
      </c>
    </row>
    <row r="287" spans="3:9" x14ac:dyDescent="0.35">
      <c r="C287" s="17">
        <v>276</v>
      </c>
      <c r="D287" s="18">
        <f t="shared" ca="1" si="32"/>
        <v>51349</v>
      </c>
      <c r="E287" s="19">
        <f t="shared" si="33"/>
        <v>88217.874228217872</v>
      </c>
      <c r="F287" s="4">
        <f t="shared" si="29"/>
        <v>1193.5382386636488</v>
      </c>
      <c r="G287" s="19">
        <f t="shared" si="34"/>
        <v>294.05958076072625</v>
      </c>
      <c r="H287" s="20">
        <f t="shared" si="30"/>
        <v>899.47865790292258</v>
      </c>
      <c r="I287" s="19">
        <f t="shared" si="31"/>
        <v>87318.395570314955</v>
      </c>
    </row>
    <row r="288" spans="3:9" x14ac:dyDescent="0.35">
      <c r="C288" s="17">
        <v>277</v>
      </c>
      <c r="D288" s="18">
        <f t="shared" ca="1" si="32"/>
        <v>51380</v>
      </c>
      <c r="E288" s="19">
        <f t="shared" si="33"/>
        <v>87318.395570314955</v>
      </c>
      <c r="F288" s="4">
        <f t="shared" si="29"/>
        <v>1193.5382386636488</v>
      </c>
      <c r="G288" s="19">
        <f t="shared" si="34"/>
        <v>291.06131856771651</v>
      </c>
      <c r="H288" s="12">
        <f t="shared" si="30"/>
        <v>902.47692009593231</v>
      </c>
      <c r="I288" s="19">
        <f t="shared" si="31"/>
        <v>86415.918650219028</v>
      </c>
    </row>
    <row r="289" spans="3:9" x14ac:dyDescent="0.35">
      <c r="C289" s="17">
        <v>278</v>
      </c>
      <c r="D289" s="18">
        <f t="shared" ca="1" si="32"/>
        <v>51410</v>
      </c>
      <c r="E289" s="19">
        <f t="shared" si="33"/>
        <v>86415.918650219028</v>
      </c>
      <c r="F289" s="4">
        <f t="shared" si="29"/>
        <v>1193.5382386636488</v>
      </c>
      <c r="G289" s="19">
        <f t="shared" si="34"/>
        <v>288.05306216739677</v>
      </c>
      <c r="H289" s="20">
        <f t="shared" si="30"/>
        <v>905.48517649625205</v>
      </c>
      <c r="I289" s="19">
        <f t="shared" si="31"/>
        <v>85510.433473722776</v>
      </c>
    </row>
    <row r="290" spans="3:9" x14ac:dyDescent="0.35">
      <c r="C290" s="17">
        <v>279</v>
      </c>
      <c r="D290" s="18">
        <f t="shared" ca="1" si="32"/>
        <v>51441</v>
      </c>
      <c r="E290" s="19">
        <f t="shared" si="33"/>
        <v>85510.433473722776</v>
      </c>
      <c r="F290" s="4">
        <f t="shared" si="29"/>
        <v>1193.5382386636488</v>
      </c>
      <c r="G290" s="19">
        <f t="shared" si="34"/>
        <v>285.03477824574259</v>
      </c>
      <c r="H290" s="12">
        <f t="shared" si="30"/>
        <v>908.50346041790624</v>
      </c>
      <c r="I290" s="19">
        <f t="shared" si="31"/>
        <v>84601.930013304867</v>
      </c>
    </row>
    <row r="291" spans="3:9" x14ac:dyDescent="0.35">
      <c r="C291" s="17">
        <v>280</v>
      </c>
      <c r="D291" s="18">
        <f t="shared" ca="1" si="32"/>
        <v>51471</v>
      </c>
      <c r="E291" s="19">
        <f t="shared" si="33"/>
        <v>84601.930013304867</v>
      </c>
      <c r="F291" s="4">
        <f t="shared" si="29"/>
        <v>1193.5382386636488</v>
      </c>
      <c r="G291" s="19">
        <f t="shared" si="34"/>
        <v>282.00643337768292</v>
      </c>
      <c r="H291" s="20">
        <f t="shared" si="30"/>
        <v>911.5318052859659</v>
      </c>
      <c r="I291" s="19">
        <f t="shared" si="31"/>
        <v>83690.398208018902</v>
      </c>
    </row>
    <row r="292" spans="3:9" x14ac:dyDescent="0.35">
      <c r="C292" s="17">
        <v>281</v>
      </c>
      <c r="D292" s="18">
        <f t="shared" ca="1" si="32"/>
        <v>51502</v>
      </c>
      <c r="E292" s="19">
        <f t="shared" si="33"/>
        <v>83690.398208018902</v>
      </c>
      <c r="F292" s="4">
        <f t="shared" si="29"/>
        <v>1193.5382386636488</v>
      </c>
      <c r="G292" s="19">
        <f t="shared" si="34"/>
        <v>278.96799402672968</v>
      </c>
      <c r="H292" s="12">
        <f t="shared" si="30"/>
        <v>914.57024463691914</v>
      </c>
      <c r="I292" s="19">
        <f t="shared" si="31"/>
        <v>82775.827963381977</v>
      </c>
    </row>
    <row r="293" spans="3:9" x14ac:dyDescent="0.35">
      <c r="C293" s="17">
        <v>282</v>
      </c>
      <c r="D293" s="18">
        <f t="shared" ca="1" si="32"/>
        <v>51533</v>
      </c>
      <c r="E293" s="19">
        <f t="shared" si="33"/>
        <v>82775.827963381977</v>
      </c>
      <c r="F293" s="4">
        <f t="shared" si="29"/>
        <v>1193.5382386636488</v>
      </c>
      <c r="G293" s="19">
        <f t="shared" si="34"/>
        <v>275.91942654460661</v>
      </c>
      <c r="H293" s="20">
        <f t="shared" si="30"/>
        <v>917.61881211904222</v>
      </c>
      <c r="I293" s="19">
        <f t="shared" si="31"/>
        <v>81858.209151262941</v>
      </c>
    </row>
    <row r="294" spans="3:9" x14ac:dyDescent="0.35">
      <c r="C294" s="17">
        <v>283</v>
      </c>
      <c r="D294" s="18">
        <f t="shared" ca="1" si="32"/>
        <v>51561</v>
      </c>
      <c r="E294" s="19">
        <f t="shared" si="33"/>
        <v>81858.209151262941</v>
      </c>
      <c r="F294" s="4">
        <f t="shared" si="29"/>
        <v>1193.5382386636488</v>
      </c>
      <c r="G294" s="19">
        <f t="shared" si="34"/>
        <v>272.86069717087651</v>
      </c>
      <c r="H294" s="12">
        <f t="shared" si="30"/>
        <v>920.67754149277232</v>
      </c>
      <c r="I294" s="19">
        <f t="shared" si="31"/>
        <v>80937.531609770173</v>
      </c>
    </row>
    <row r="295" spans="3:9" x14ac:dyDescent="0.35">
      <c r="C295" s="17">
        <v>284</v>
      </c>
      <c r="D295" s="18">
        <f t="shared" ca="1" si="32"/>
        <v>51592</v>
      </c>
      <c r="E295" s="19">
        <f t="shared" si="33"/>
        <v>80937.531609770173</v>
      </c>
      <c r="F295" s="4">
        <f t="shared" si="29"/>
        <v>1193.5382386636488</v>
      </c>
      <c r="G295" s="19">
        <f t="shared" si="34"/>
        <v>269.79177203256728</v>
      </c>
      <c r="H295" s="20">
        <f t="shared" si="30"/>
        <v>923.7464666310816</v>
      </c>
      <c r="I295" s="19">
        <f t="shared" si="31"/>
        <v>80013.785143139088</v>
      </c>
    </row>
    <row r="296" spans="3:9" x14ac:dyDescent="0.35">
      <c r="C296" s="17">
        <v>285</v>
      </c>
      <c r="D296" s="18">
        <f t="shared" ca="1" si="32"/>
        <v>51622</v>
      </c>
      <c r="E296" s="19">
        <f t="shared" si="33"/>
        <v>80013.785143139088</v>
      </c>
      <c r="F296" s="4">
        <f t="shared" si="29"/>
        <v>1193.5382386636488</v>
      </c>
      <c r="G296" s="19">
        <f t="shared" si="34"/>
        <v>266.71261714379699</v>
      </c>
      <c r="H296" s="12">
        <f t="shared" si="30"/>
        <v>926.82562151985189</v>
      </c>
      <c r="I296" s="19">
        <f t="shared" si="31"/>
        <v>79086.959521619239</v>
      </c>
    </row>
    <row r="297" spans="3:9" x14ac:dyDescent="0.35">
      <c r="C297" s="17">
        <v>286</v>
      </c>
      <c r="D297" s="18">
        <f t="shared" ca="1" si="32"/>
        <v>51653</v>
      </c>
      <c r="E297" s="19">
        <f t="shared" si="33"/>
        <v>79086.959521619239</v>
      </c>
      <c r="F297" s="4">
        <f t="shared" si="29"/>
        <v>1193.5382386636488</v>
      </c>
      <c r="G297" s="19">
        <f t="shared" si="34"/>
        <v>263.62319840539749</v>
      </c>
      <c r="H297" s="20">
        <f t="shared" si="30"/>
        <v>929.91504025825134</v>
      </c>
      <c r="I297" s="19">
        <f t="shared" si="31"/>
        <v>78157.044481360994</v>
      </c>
    </row>
    <row r="298" spans="3:9" x14ac:dyDescent="0.35">
      <c r="C298" s="17">
        <v>287</v>
      </c>
      <c r="D298" s="18">
        <f t="shared" ca="1" si="32"/>
        <v>51683</v>
      </c>
      <c r="E298" s="19">
        <f t="shared" si="33"/>
        <v>78157.044481360994</v>
      </c>
      <c r="F298" s="4">
        <f t="shared" si="29"/>
        <v>1193.5382386636488</v>
      </c>
      <c r="G298" s="19">
        <f t="shared" si="34"/>
        <v>260.52348160453664</v>
      </c>
      <c r="H298" s="12">
        <f t="shared" si="30"/>
        <v>933.01475705911218</v>
      </c>
      <c r="I298" s="19">
        <f t="shared" si="31"/>
        <v>77224.029724301887</v>
      </c>
    </row>
    <row r="299" spans="3:9" x14ac:dyDescent="0.35">
      <c r="C299" s="17">
        <v>288</v>
      </c>
      <c r="D299" s="18">
        <f t="shared" ca="1" si="32"/>
        <v>51714</v>
      </c>
      <c r="E299" s="19">
        <f t="shared" si="33"/>
        <v>77224.029724301887</v>
      </c>
      <c r="F299" s="4">
        <f t="shared" si="29"/>
        <v>1193.5382386636488</v>
      </c>
      <c r="G299" s="19">
        <f t="shared" si="34"/>
        <v>257.41343241433964</v>
      </c>
      <c r="H299" s="20">
        <f t="shared" si="30"/>
        <v>936.12480624930913</v>
      </c>
      <c r="I299" s="19">
        <f t="shared" si="31"/>
        <v>76287.904918052576</v>
      </c>
    </row>
    <row r="300" spans="3:9" x14ac:dyDescent="0.35">
      <c r="C300" s="17">
        <v>289</v>
      </c>
      <c r="D300" s="18">
        <f t="shared" ca="1" si="32"/>
        <v>51745</v>
      </c>
      <c r="E300" s="19">
        <f t="shared" si="33"/>
        <v>76287.904918052576</v>
      </c>
      <c r="F300" s="4">
        <f t="shared" si="29"/>
        <v>1193.5382386636488</v>
      </c>
      <c r="G300" s="19">
        <f t="shared" si="34"/>
        <v>254.29301639350859</v>
      </c>
      <c r="H300" s="12">
        <f t="shared" si="30"/>
        <v>939.24522227014018</v>
      </c>
      <c r="I300" s="19">
        <f t="shared" si="31"/>
        <v>75348.659695782437</v>
      </c>
    </row>
    <row r="301" spans="3:9" x14ac:dyDescent="0.35">
      <c r="C301" s="17">
        <v>290</v>
      </c>
      <c r="D301" s="18">
        <f t="shared" ca="1" si="32"/>
        <v>51775</v>
      </c>
      <c r="E301" s="19">
        <f t="shared" si="33"/>
        <v>75348.659695782437</v>
      </c>
      <c r="F301" s="4">
        <f t="shared" si="29"/>
        <v>1193.5382386636488</v>
      </c>
      <c r="G301" s="19">
        <f t="shared" si="34"/>
        <v>251.16219898594147</v>
      </c>
      <c r="H301" s="20">
        <f t="shared" si="30"/>
        <v>942.37603967770735</v>
      </c>
      <c r="I301" s="19">
        <f t="shared" si="31"/>
        <v>74406.28365610473</v>
      </c>
    </row>
    <row r="302" spans="3:9" x14ac:dyDescent="0.35">
      <c r="C302" s="17">
        <v>291</v>
      </c>
      <c r="D302" s="18">
        <f t="shared" ca="1" si="32"/>
        <v>51806</v>
      </c>
      <c r="E302" s="19">
        <f t="shared" si="33"/>
        <v>74406.28365610473</v>
      </c>
      <c r="F302" s="4">
        <f t="shared" si="29"/>
        <v>1193.5382386636488</v>
      </c>
      <c r="G302" s="19">
        <f t="shared" si="34"/>
        <v>248.0209455203491</v>
      </c>
      <c r="H302" s="12">
        <f t="shared" si="30"/>
        <v>945.51729314329975</v>
      </c>
      <c r="I302" s="19">
        <f t="shared" si="31"/>
        <v>73460.766362961425</v>
      </c>
    </row>
    <row r="303" spans="3:9" x14ac:dyDescent="0.35">
      <c r="C303" s="17">
        <v>292</v>
      </c>
      <c r="D303" s="18">
        <f t="shared" ca="1" si="32"/>
        <v>51836</v>
      </c>
      <c r="E303" s="19">
        <f t="shared" si="33"/>
        <v>73460.766362961425</v>
      </c>
      <c r="F303" s="4">
        <f t="shared" si="29"/>
        <v>1193.5382386636488</v>
      </c>
      <c r="G303" s="19">
        <f t="shared" si="34"/>
        <v>244.86922120987143</v>
      </c>
      <c r="H303" s="20">
        <f t="shared" si="30"/>
        <v>948.66901745377743</v>
      </c>
      <c r="I303" s="19">
        <f t="shared" si="31"/>
        <v>72512.097345507646</v>
      </c>
    </row>
    <row r="304" spans="3:9" x14ac:dyDescent="0.35">
      <c r="C304" s="17">
        <v>293</v>
      </c>
      <c r="D304" s="18">
        <f t="shared" ca="1" si="32"/>
        <v>51867</v>
      </c>
      <c r="E304" s="19">
        <f t="shared" si="33"/>
        <v>72512.097345507646</v>
      </c>
      <c r="F304" s="4">
        <f t="shared" si="29"/>
        <v>1193.5382386636488</v>
      </c>
      <c r="G304" s="19">
        <f t="shared" si="34"/>
        <v>241.70699115169216</v>
      </c>
      <c r="H304" s="12">
        <f t="shared" si="30"/>
        <v>951.83124751195669</v>
      </c>
      <c r="I304" s="19">
        <f t="shared" si="31"/>
        <v>71560.266097995685</v>
      </c>
    </row>
    <row r="305" spans="3:9" x14ac:dyDescent="0.35">
      <c r="C305" s="17">
        <v>294</v>
      </c>
      <c r="D305" s="18">
        <f t="shared" ca="1" si="32"/>
        <v>51898</v>
      </c>
      <c r="E305" s="19">
        <f t="shared" si="33"/>
        <v>71560.266097995685</v>
      </c>
      <c r="F305" s="4">
        <f t="shared" si="29"/>
        <v>1193.5382386636488</v>
      </c>
      <c r="G305" s="19">
        <f t="shared" si="34"/>
        <v>238.5342203266523</v>
      </c>
      <c r="H305" s="20">
        <f t="shared" si="30"/>
        <v>955.00401833699652</v>
      </c>
      <c r="I305" s="19">
        <f t="shared" si="31"/>
        <v>70605.262079658685</v>
      </c>
    </row>
    <row r="306" spans="3:9" x14ac:dyDescent="0.35">
      <c r="C306" s="17">
        <v>295</v>
      </c>
      <c r="D306" s="18">
        <f t="shared" ca="1" si="32"/>
        <v>51926</v>
      </c>
      <c r="E306" s="19">
        <f t="shared" si="33"/>
        <v>70605.262079658685</v>
      </c>
      <c r="F306" s="4">
        <f t="shared" si="29"/>
        <v>1193.5382386636488</v>
      </c>
      <c r="G306" s="19">
        <f t="shared" si="34"/>
        <v>235.35087359886231</v>
      </c>
      <c r="H306" s="12">
        <f t="shared" si="30"/>
        <v>958.18736506478649</v>
      </c>
      <c r="I306" s="19">
        <f t="shared" si="31"/>
        <v>69647.074714593895</v>
      </c>
    </row>
    <row r="307" spans="3:9" x14ac:dyDescent="0.35">
      <c r="C307" s="17">
        <v>296</v>
      </c>
      <c r="D307" s="18">
        <f t="shared" ca="1" si="32"/>
        <v>51957</v>
      </c>
      <c r="E307" s="19">
        <f t="shared" si="33"/>
        <v>69647.074714593895</v>
      </c>
      <c r="F307" s="4">
        <f t="shared" si="29"/>
        <v>1193.5382386636488</v>
      </c>
      <c r="G307" s="19">
        <f t="shared" si="34"/>
        <v>232.156915715313</v>
      </c>
      <c r="H307" s="20">
        <f t="shared" si="30"/>
        <v>961.38132294833576</v>
      </c>
      <c r="I307" s="19">
        <f t="shared" si="31"/>
        <v>68685.69339164556</v>
      </c>
    </row>
    <row r="308" spans="3:9" x14ac:dyDescent="0.35">
      <c r="C308" s="17">
        <v>297</v>
      </c>
      <c r="D308" s="18">
        <f t="shared" ca="1" si="32"/>
        <v>51987</v>
      </c>
      <c r="E308" s="19">
        <f t="shared" si="33"/>
        <v>68685.69339164556</v>
      </c>
      <c r="F308" s="4">
        <f t="shared" si="29"/>
        <v>1193.5382386636488</v>
      </c>
      <c r="G308" s="19">
        <f t="shared" si="34"/>
        <v>228.95231130548521</v>
      </c>
      <c r="H308" s="12">
        <f t="shared" si="30"/>
        <v>964.58592735816364</v>
      </c>
      <c r="I308" s="19">
        <f t="shared" si="31"/>
        <v>67721.107464287401</v>
      </c>
    </row>
    <row r="309" spans="3:9" x14ac:dyDescent="0.35">
      <c r="C309" s="17">
        <v>298</v>
      </c>
      <c r="D309" s="18">
        <f t="shared" ca="1" si="32"/>
        <v>52018</v>
      </c>
      <c r="E309" s="19">
        <f t="shared" si="33"/>
        <v>67721.107464287401</v>
      </c>
      <c r="F309" s="4">
        <f t="shared" si="29"/>
        <v>1193.5382386636488</v>
      </c>
      <c r="G309" s="19">
        <f t="shared" si="34"/>
        <v>225.73702488095802</v>
      </c>
      <c r="H309" s="20">
        <f t="shared" si="30"/>
        <v>967.80121378269087</v>
      </c>
      <c r="I309" s="19">
        <f t="shared" si="31"/>
        <v>66753.306250504713</v>
      </c>
    </row>
    <row r="310" spans="3:9" x14ac:dyDescent="0.35">
      <c r="C310" s="17">
        <v>299</v>
      </c>
      <c r="D310" s="18">
        <f t="shared" ca="1" si="32"/>
        <v>52048</v>
      </c>
      <c r="E310" s="19">
        <f t="shared" si="33"/>
        <v>66753.306250504713</v>
      </c>
      <c r="F310" s="4">
        <f t="shared" si="29"/>
        <v>1193.5382386636488</v>
      </c>
      <c r="G310" s="19">
        <f t="shared" si="34"/>
        <v>222.51102083501573</v>
      </c>
      <c r="H310" s="12">
        <f t="shared" si="30"/>
        <v>971.02721782863307</v>
      </c>
      <c r="I310" s="19">
        <f t="shared" si="31"/>
        <v>65782.279032676073</v>
      </c>
    </row>
    <row r="311" spans="3:9" x14ac:dyDescent="0.35">
      <c r="C311" s="17">
        <v>300</v>
      </c>
      <c r="D311" s="18">
        <f t="shared" ca="1" si="32"/>
        <v>52079</v>
      </c>
      <c r="E311" s="19">
        <f t="shared" si="33"/>
        <v>65782.279032676073</v>
      </c>
      <c r="F311" s="4">
        <f t="shared" si="29"/>
        <v>1193.5382386636488</v>
      </c>
      <c r="G311" s="19">
        <f t="shared" si="34"/>
        <v>219.27426344225358</v>
      </c>
      <c r="H311" s="20">
        <f t="shared" si="30"/>
        <v>974.26397522139519</v>
      </c>
      <c r="I311" s="19">
        <f t="shared" si="31"/>
        <v>64808.015057454679</v>
      </c>
    </row>
    <row r="312" spans="3:9" x14ac:dyDescent="0.35">
      <c r="C312" s="17">
        <v>301</v>
      </c>
      <c r="D312" s="18">
        <f t="shared" ca="1" si="32"/>
        <v>52110</v>
      </c>
      <c r="E312" s="19">
        <f t="shared" si="33"/>
        <v>64808.015057454679</v>
      </c>
      <c r="F312" s="4">
        <f t="shared" si="29"/>
        <v>1193.5382386636488</v>
      </c>
      <c r="G312" s="19">
        <f t="shared" si="34"/>
        <v>216.02671685818228</v>
      </c>
      <c r="H312" s="12">
        <f t="shared" si="30"/>
        <v>977.5115218054666</v>
      </c>
      <c r="I312" s="19">
        <f t="shared" si="31"/>
        <v>63830.503535649215</v>
      </c>
    </row>
    <row r="313" spans="3:9" x14ac:dyDescent="0.35">
      <c r="C313" s="17">
        <v>302</v>
      </c>
      <c r="D313" s="18">
        <f t="shared" ca="1" si="32"/>
        <v>52140</v>
      </c>
      <c r="E313" s="19">
        <f t="shared" si="33"/>
        <v>63830.503535649215</v>
      </c>
      <c r="F313" s="4">
        <f t="shared" ref="F313:F371" si="35">IF(E313&gt;$B$7,$B$7+$B$8,(E313+(E313*(($B$5/12)))))</f>
        <v>1193.5382386636488</v>
      </c>
      <c r="G313" s="19">
        <f t="shared" si="34"/>
        <v>212.76834511883072</v>
      </c>
      <c r="H313" s="20">
        <f t="shared" si="30"/>
        <v>980.76989354481816</v>
      </c>
      <c r="I313" s="19">
        <f t="shared" si="31"/>
        <v>62849.733642104395</v>
      </c>
    </row>
    <row r="314" spans="3:9" x14ac:dyDescent="0.35">
      <c r="C314" s="17">
        <v>303</v>
      </c>
      <c r="D314" s="18">
        <f t="shared" ca="1" si="32"/>
        <v>52171</v>
      </c>
      <c r="E314" s="19">
        <f t="shared" si="33"/>
        <v>62849.733642104395</v>
      </c>
      <c r="F314" s="4">
        <f t="shared" si="35"/>
        <v>1193.5382386636488</v>
      </c>
      <c r="G314" s="19">
        <f t="shared" si="34"/>
        <v>209.49911214034799</v>
      </c>
      <c r="H314" s="12">
        <f t="shared" si="30"/>
        <v>984.03912652330087</v>
      </c>
      <c r="I314" s="19">
        <f t="shared" si="31"/>
        <v>61865.694515581097</v>
      </c>
    </row>
    <row r="315" spans="3:9" x14ac:dyDescent="0.35">
      <c r="C315" s="17">
        <v>304</v>
      </c>
      <c r="D315" s="18">
        <f t="shared" ca="1" si="32"/>
        <v>52201</v>
      </c>
      <c r="E315" s="19">
        <f t="shared" si="33"/>
        <v>61865.694515581097</v>
      </c>
      <c r="F315" s="4">
        <f t="shared" si="35"/>
        <v>1193.5382386636488</v>
      </c>
      <c r="G315" s="19">
        <f t="shared" si="34"/>
        <v>206.21898171860366</v>
      </c>
      <c r="H315" s="20">
        <f t="shared" si="30"/>
        <v>987.31925694504514</v>
      </c>
      <c r="I315" s="19">
        <f t="shared" si="31"/>
        <v>60878.37525863605</v>
      </c>
    </row>
    <row r="316" spans="3:9" x14ac:dyDescent="0.35">
      <c r="C316" s="17">
        <v>305</v>
      </c>
      <c r="D316" s="18">
        <f t="shared" ca="1" si="32"/>
        <v>52232</v>
      </c>
      <c r="E316" s="19">
        <f t="shared" si="33"/>
        <v>60878.37525863605</v>
      </c>
      <c r="F316" s="4">
        <f t="shared" si="35"/>
        <v>1193.5382386636488</v>
      </c>
      <c r="G316" s="19">
        <f t="shared" si="34"/>
        <v>202.92791752878685</v>
      </c>
      <c r="H316" s="12">
        <f t="shared" si="30"/>
        <v>990.61032113486203</v>
      </c>
      <c r="I316" s="19">
        <f t="shared" si="31"/>
        <v>59887.76493750119</v>
      </c>
    </row>
    <row r="317" spans="3:9" x14ac:dyDescent="0.35">
      <c r="C317" s="17">
        <v>306</v>
      </c>
      <c r="D317" s="18">
        <f t="shared" ca="1" si="32"/>
        <v>52263</v>
      </c>
      <c r="E317" s="19">
        <f t="shared" si="33"/>
        <v>59887.76493750119</v>
      </c>
      <c r="F317" s="4">
        <f t="shared" si="35"/>
        <v>1193.5382386636488</v>
      </c>
      <c r="G317" s="19">
        <f t="shared" si="34"/>
        <v>199.62588312500398</v>
      </c>
      <c r="H317" s="20">
        <f t="shared" si="30"/>
        <v>993.91235553864487</v>
      </c>
      <c r="I317" s="19">
        <f t="shared" si="31"/>
        <v>58893.852581962543</v>
      </c>
    </row>
    <row r="318" spans="3:9" x14ac:dyDescent="0.35">
      <c r="C318" s="17">
        <v>307</v>
      </c>
      <c r="D318" s="18">
        <f t="shared" ca="1" si="32"/>
        <v>52291</v>
      </c>
      <c r="E318" s="19">
        <f t="shared" si="33"/>
        <v>58893.852581962543</v>
      </c>
      <c r="F318" s="4">
        <f t="shared" si="35"/>
        <v>1193.5382386636488</v>
      </c>
      <c r="G318" s="19">
        <f t="shared" si="34"/>
        <v>196.31284193987514</v>
      </c>
      <c r="H318" s="12">
        <f t="shared" si="30"/>
        <v>997.22539672377366</v>
      </c>
      <c r="I318" s="19">
        <f t="shared" si="31"/>
        <v>57896.627185238773</v>
      </c>
    </row>
    <row r="319" spans="3:9" x14ac:dyDescent="0.35">
      <c r="C319" s="17">
        <v>308</v>
      </c>
      <c r="D319" s="18">
        <f t="shared" ca="1" si="32"/>
        <v>52322</v>
      </c>
      <c r="E319" s="19">
        <f t="shared" si="33"/>
        <v>57896.627185238773</v>
      </c>
      <c r="F319" s="4">
        <f t="shared" si="35"/>
        <v>1193.5382386636488</v>
      </c>
      <c r="G319" s="19">
        <f t="shared" si="34"/>
        <v>192.98875728412926</v>
      </c>
      <c r="H319" s="20">
        <f t="shared" si="30"/>
        <v>1000.5494813795195</v>
      </c>
      <c r="I319" s="19">
        <f t="shared" si="31"/>
        <v>56896.07770385925</v>
      </c>
    </row>
    <row r="320" spans="3:9" x14ac:dyDescent="0.35">
      <c r="C320" s="17">
        <v>309</v>
      </c>
      <c r="D320" s="18">
        <f t="shared" ca="1" si="32"/>
        <v>52352</v>
      </c>
      <c r="E320" s="19">
        <f t="shared" si="33"/>
        <v>56896.07770385925</v>
      </c>
      <c r="F320" s="4">
        <f t="shared" si="35"/>
        <v>1193.5382386636488</v>
      </c>
      <c r="G320" s="19">
        <f t="shared" si="34"/>
        <v>189.65359234619751</v>
      </c>
      <c r="H320" s="12">
        <f t="shared" si="30"/>
        <v>1003.8846463174514</v>
      </c>
      <c r="I320" s="19">
        <f t="shared" si="31"/>
        <v>55892.193057541801</v>
      </c>
    </row>
    <row r="321" spans="3:9" x14ac:dyDescent="0.35">
      <c r="C321" s="17">
        <v>310</v>
      </c>
      <c r="D321" s="18">
        <f t="shared" ca="1" si="32"/>
        <v>52383</v>
      </c>
      <c r="E321" s="19">
        <f t="shared" si="33"/>
        <v>55892.193057541801</v>
      </c>
      <c r="F321" s="4">
        <f t="shared" si="35"/>
        <v>1193.5382386636488</v>
      </c>
      <c r="G321" s="19">
        <f t="shared" si="34"/>
        <v>186.30731019180601</v>
      </c>
      <c r="H321" s="20">
        <f t="shared" si="30"/>
        <v>1007.2309284718428</v>
      </c>
      <c r="I321" s="19">
        <f t="shared" si="31"/>
        <v>54884.962129069958</v>
      </c>
    </row>
    <row r="322" spans="3:9" x14ac:dyDescent="0.35">
      <c r="C322" s="17">
        <v>311</v>
      </c>
      <c r="D322" s="18">
        <f t="shared" ca="1" si="32"/>
        <v>52413</v>
      </c>
      <c r="E322" s="19">
        <f t="shared" si="33"/>
        <v>54884.962129069958</v>
      </c>
      <c r="F322" s="4">
        <f t="shared" si="35"/>
        <v>1193.5382386636488</v>
      </c>
      <c r="G322" s="19">
        <f t="shared" si="34"/>
        <v>182.94987376356653</v>
      </c>
      <c r="H322" s="12">
        <f t="shared" si="30"/>
        <v>1010.5883649000823</v>
      </c>
      <c r="I322" s="19">
        <f t="shared" si="31"/>
        <v>53874.373764169875</v>
      </c>
    </row>
    <row r="323" spans="3:9" x14ac:dyDescent="0.35">
      <c r="C323" s="17">
        <v>312</v>
      </c>
      <c r="D323" s="18">
        <f t="shared" ca="1" si="32"/>
        <v>52444</v>
      </c>
      <c r="E323" s="19">
        <f t="shared" si="33"/>
        <v>53874.373764169875</v>
      </c>
      <c r="F323" s="4">
        <f t="shared" si="35"/>
        <v>1193.5382386636488</v>
      </c>
      <c r="G323" s="19">
        <f t="shared" si="34"/>
        <v>179.58124588056626</v>
      </c>
      <c r="H323" s="20">
        <f t="shared" si="30"/>
        <v>1013.9569927830826</v>
      </c>
      <c r="I323" s="19">
        <f t="shared" si="31"/>
        <v>52860.416771386794</v>
      </c>
    </row>
    <row r="324" spans="3:9" x14ac:dyDescent="0.35">
      <c r="C324" s="17">
        <v>313</v>
      </c>
      <c r="D324" s="18">
        <f t="shared" ca="1" si="32"/>
        <v>52475</v>
      </c>
      <c r="E324" s="19">
        <f t="shared" si="33"/>
        <v>52860.416771386794</v>
      </c>
      <c r="F324" s="4">
        <f t="shared" si="35"/>
        <v>1193.5382386636488</v>
      </c>
      <c r="G324" s="19">
        <f t="shared" si="34"/>
        <v>176.20138923795599</v>
      </c>
      <c r="H324" s="12">
        <f t="shared" si="30"/>
        <v>1017.3368494256929</v>
      </c>
      <c r="I324" s="19">
        <f t="shared" si="31"/>
        <v>51843.0799219611</v>
      </c>
    </row>
    <row r="325" spans="3:9" x14ac:dyDescent="0.35">
      <c r="C325" s="17">
        <v>314</v>
      </c>
      <c r="D325" s="18">
        <f t="shared" ca="1" si="32"/>
        <v>52505</v>
      </c>
      <c r="E325" s="19">
        <f t="shared" si="33"/>
        <v>51843.0799219611</v>
      </c>
      <c r="F325" s="4">
        <f t="shared" si="35"/>
        <v>1193.5382386636488</v>
      </c>
      <c r="G325" s="19">
        <f t="shared" si="34"/>
        <v>172.81026640653701</v>
      </c>
      <c r="H325" s="20">
        <f t="shared" si="30"/>
        <v>1020.7279722571118</v>
      </c>
      <c r="I325" s="19">
        <f t="shared" si="31"/>
        <v>50822.351949703989</v>
      </c>
    </row>
    <row r="326" spans="3:9" x14ac:dyDescent="0.35">
      <c r="C326" s="17">
        <v>315</v>
      </c>
      <c r="D326" s="18">
        <f t="shared" ca="1" si="32"/>
        <v>52536</v>
      </c>
      <c r="E326" s="19">
        <f t="shared" si="33"/>
        <v>50822.351949703989</v>
      </c>
      <c r="F326" s="4">
        <f t="shared" si="35"/>
        <v>1193.5382386636488</v>
      </c>
      <c r="G326" s="19">
        <f t="shared" si="34"/>
        <v>169.40783983234664</v>
      </c>
      <c r="H326" s="12">
        <f t="shared" si="30"/>
        <v>1024.1303988313023</v>
      </c>
      <c r="I326" s="19">
        <f t="shared" si="31"/>
        <v>49798.221550872688</v>
      </c>
    </row>
    <row r="327" spans="3:9" x14ac:dyDescent="0.35">
      <c r="C327" s="17">
        <v>316</v>
      </c>
      <c r="D327" s="18">
        <f t="shared" ca="1" si="32"/>
        <v>52566</v>
      </c>
      <c r="E327" s="19">
        <f t="shared" si="33"/>
        <v>49798.221550872688</v>
      </c>
      <c r="F327" s="4">
        <f t="shared" si="35"/>
        <v>1193.5382386636488</v>
      </c>
      <c r="G327" s="19">
        <f t="shared" si="34"/>
        <v>165.99407183624231</v>
      </c>
      <c r="H327" s="20">
        <f t="shared" si="30"/>
        <v>1027.5441668274066</v>
      </c>
      <c r="I327" s="19">
        <f t="shared" si="31"/>
        <v>48770.677384045281</v>
      </c>
    </row>
    <row r="328" spans="3:9" x14ac:dyDescent="0.35">
      <c r="C328" s="17">
        <v>317</v>
      </c>
      <c r="D328" s="18">
        <f t="shared" ca="1" si="32"/>
        <v>52597</v>
      </c>
      <c r="E328" s="19">
        <f t="shared" si="33"/>
        <v>48770.677384045281</v>
      </c>
      <c r="F328" s="4">
        <f t="shared" si="35"/>
        <v>1193.5382386636488</v>
      </c>
      <c r="G328" s="19">
        <f t="shared" si="34"/>
        <v>162.56892461348428</v>
      </c>
      <c r="H328" s="12">
        <f t="shared" si="30"/>
        <v>1030.9693140501645</v>
      </c>
      <c r="I328" s="19">
        <f t="shared" si="31"/>
        <v>47739.708069995118</v>
      </c>
    </row>
    <row r="329" spans="3:9" x14ac:dyDescent="0.35">
      <c r="C329" s="17">
        <v>318</v>
      </c>
      <c r="D329" s="18">
        <f t="shared" ca="1" si="32"/>
        <v>52628</v>
      </c>
      <c r="E329" s="19">
        <f t="shared" si="33"/>
        <v>47739.708069995118</v>
      </c>
      <c r="F329" s="4">
        <f t="shared" si="35"/>
        <v>1193.5382386636488</v>
      </c>
      <c r="G329" s="19">
        <f t="shared" si="34"/>
        <v>159.13236023331706</v>
      </c>
      <c r="H329" s="20">
        <f t="shared" si="30"/>
        <v>1034.4058784303318</v>
      </c>
      <c r="I329" s="19">
        <f t="shared" si="31"/>
        <v>46705.302191564784</v>
      </c>
    </row>
    <row r="330" spans="3:9" x14ac:dyDescent="0.35">
      <c r="C330" s="17">
        <v>319</v>
      </c>
      <c r="D330" s="18">
        <f t="shared" ca="1" si="32"/>
        <v>52657</v>
      </c>
      <c r="E330" s="19">
        <f t="shared" si="33"/>
        <v>46705.302191564784</v>
      </c>
      <c r="F330" s="4">
        <f t="shared" si="35"/>
        <v>1193.5382386636488</v>
      </c>
      <c r="G330" s="19">
        <f t="shared" si="34"/>
        <v>155.68434063854929</v>
      </c>
      <c r="H330" s="12">
        <f t="shared" si="30"/>
        <v>1037.8538980250996</v>
      </c>
      <c r="I330" s="19">
        <f t="shared" si="31"/>
        <v>45667.448293539681</v>
      </c>
    </row>
    <row r="331" spans="3:9" x14ac:dyDescent="0.35">
      <c r="C331" s="17">
        <v>320</v>
      </c>
      <c r="D331" s="18">
        <f t="shared" ca="1" si="32"/>
        <v>52688</v>
      </c>
      <c r="E331" s="19">
        <f t="shared" si="33"/>
        <v>45667.448293539681</v>
      </c>
      <c r="F331" s="4">
        <f t="shared" si="35"/>
        <v>1193.5382386636488</v>
      </c>
      <c r="G331" s="19">
        <f t="shared" si="34"/>
        <v>152.22482764513228</v>
      </c>
      <c r="H331" s="20">
        <f t="shared" si="30"/>
        <v>1041.3134110185165</v>
      </c>
      <c r="I331" s="19">
        <f t="shared" si="31"/>
        <v>44626.134882521161</v>
      </c>
    </row>
    <row r="332" spans="3:9" x14ac:dyDescent="0.35">
      <c r="C332" s="17">
        <v>321</v>
      </c>
      <c r="D332" s="18">
        <f t="shared" ca="1" si="32"/>
        <v>52718</v>
      </c>
      <c r="E332" s="19">
        <f t="shared" si="33"/>
        <v>44626.134882521161</v>
      </c>
      <c r="F332" s="4">
        <f t="shared" si="35"/>
        <v>1193.5382386636488</v>
      </c>
      <c r="G332" s="19">
        <f t="shared" si="34"/>
        <v>148.7537829417372</v>
      </c>
      <c r="H332" s="12">
        <f t="shared" ref="H332:H371" si="36">F332-G332</f>
        <v>1044.7844557219116</v>
      </c>
      <c r="I332" s="19">
        <f t="shared" ref="I332:I371" si="37">E332-H332</f>
        <v>43581.350426799247</v>
      </c>
    </row>
    <row r="333" spans="3:9" x14ac:dyDescent="0.35">
      <c r="C333" s="17">
        <v>322</v>
      </c>
      <c r="D333" s="18">
        <f t="shared" ref="D333:D371" ca="1" si="38">EOMONTH(D332,0)+1</f>
        <v>52749</v>
      </c>
      <c r="E333" s="19">
        <f t="shared" ref="E333:E371" si="39">I332</f>
        <v>43581.350426799247</v>
      </c>
      <c r="F333" s="4">
        <f t="shared" si="35"/>
        <v>1193.5382386636488</v>
      </c>
      <c r="G333" s="19">
        <f t="shared" ref="G333:G371" si="40">(E333*($B$5/12))</f>
        <v>145.27116808933084</v>
      </c>
      <c r="H333" s="20">
        <f t="shared" si="36"/>
        <v>1048.267070574318</v>
      </c>
      <c r="I333" s="19">
        <f t="shared" si="37"/>
        <v>42533.083356224932</v>
      </c>
    </row>
    <row r="334" spans="3:9" x14ac:dyDescent="0.35">
      <c r="C334" s="17">
        <v>323</v>
      </c>
      <c r="D334" s="18">
        <f t="shared" ca="1" si="38"/>
        <v>52779</v>
      </c>
      <c r="E334" s="19">
        <f t="shared" si="39"/>
        <v>42533.083356224932</v>
      </c>
      <c r="F334" s="4">
        <f t="shared" si="35"/>
        <v>1193.5382386636488</v>
      </c>
      <c r="G334" s="19">
        <f t="shared" si="40"/>
        <v>141.77694452074979</v>
      </c>
      <c r="H334" s="12">
        <f t="shared" si="36"/>
        <v>1051.761294142899</v>
      </c>
      <c r="I334" s="19">
        <f t="shared" si="37"/>
        <v>41481.322062082036</v>
      </c>
    </row>
    <row r="335" spans="3:9" x14ac:dyDescent="0.35">
      <c r="C335" s="17">
        <v>324</v>
      </c>
      <c r="D335" s="18">
        <f t="shared" ca="1" si="38"/>
        <v>52810</v>
      </c>
      <c r="E335" s="19">
        <f t="shared" si="39"/>
        <v>41481.322062082036</v>
      </c>
      <c r="F335" s="4">
        <f t="shared" si="35"/>
        <v>1193.5382386636488</v>
      </c>
      <c r="G335" s="19">
        <f t="shared" si="40"/>
        <v>138.27107354027345</v>
      </c>
      <c r="H335" s="20">
        <f t="shared" si="36"/>
        <v>1055.2671651233754</v>
      </c>
      <c r="I335" s="19">
        <f t="shared" si="37"/>
        <v>40426.05489695866</v>
      </c>
    </row>
    <row r="336" spans="3:9" x14ac:dyDescent="0.35">
      <c r="C336" s="17">
        <v>325</v>
      </c>
      <c r="D336" s="18">
        <f t="shared" ca="1" si="38"/>
        <v>52841</v>
      </c>
      <c r="E336" s="19">
        <f t="shared" si="39"/>
        <v>40426.05489695866</v>
      </c>
      <c r="F336" s="4">
        <f t="shared" si="35"/>
        <v>1193.5382386636488</v>
      </c>
      <c r="G336" s="19">
        <f t="shared" si="40"/>
        <v>134.75351632319556</v>
      </c>
      <c r="H336" s="12">
        <f t="shared" si="36"/>
        <v>1058.7847223404533</v>
      </c>
      <c r="I336" s="19">
        <f t="shared" si="37"/>
        <v>39367.270174618207</v>
      </c>
    </row>
    <row r="337" spans="3:9" x14ac:dyDescent="0.35">
      <c r="C337" s="17">
        <v>326</v>
      </c>
      <c r="D337" s="18">
        <f t="shared" ca="1" si="38"/>
        <v>52871</v>
      </c>
      <c r="E337" s="19">
        <f t="shared" si="39"/>
        <v>39367.270174618207</v>
      </c>
      <c r="F337" s="4">
        <f t="shared" si="35"/>
        <v>1193.5382386636488</v>
      </c>
      <c r="G337" s="19">
        <f t="shared" si="40"/>
        <v>131.22423391539402</v>
      </c>
      <c r="H337" s="20">
        <f t="shared" si="36"/>
        <v>1062.3140047482548</v>
      </c>
      <c r="I337" s="19">
        <f t="shared" si="37"/>
        <v>38304.956169869954</v>
      </c>
    </row>
    <row r="338" spans="3:9" x14ac:dyDescent="0.35">
      <c r="C338" s="17">
        <v>327</v>
      </c>
      <c r="D338" s="18">
        <f t="shared" ca="1" si="38"/>
        <v>52902</v>
      </c>
      <c r="E338" s="19">
        <f t="shared" si="39"/>
        <v>38304.956169869954</v>
      </c>
      <c r="F338" s="4">
        <f t="shared" si="35"/>
        <v>1193.5382386636488</v>
      </c>
      <c r="G338" s="19">
        <f t="shared" si="40"/>
        <v>127.68318723289985</v>
      </c>
      <c r="H338" s="12">
        <f t="shared" si="36"/>
        <v>1065.855051430749</v>
      </c>
      <c r="I338" s="19">
        <f t="shared" si="37"/>
        <v>37239.101118439205</v>
      </c>
    </row>
    <row r="339" spans="3:9" x14ac:dyDescent="0.35">
      <c r="C339" s="17">
        <v>328</v>
      </c>
      <c r="D339" s="18">
        <f t="shared" ca="1" si="38"/>
        <v>52932</v>
      </c>
      <c r="E339" s="19">
        <f t="shared" si="39"/>
        <v>37239.101118439205</v>
      </c>
      <c r="F339" s="4">
        <f t="shared" si="35"/>
        <v>1193.5382386636488</v>
      </c>
      <c r="G339" s="19">
        <f t="shared" si="40"/>
        <v>124.13033706146402</v>
      </c>
      <c r="H339" s="20">
        <f t="shared" si="36"/>
        <v>1069.4079016021849</v>
      </c>
      <c r="I339" s="19">
        <f t="shared" si="37"/>
        <v>36169.693216837019</v>
      </c>
    </row>
    <row r="340" spans="3:9" x14ac:dyDescent="0.35">
      <c r="C340" s="17">
        <v>329</v>
      </c>
      <c r="D340" s="18">
        <f t="shared" ca="1" si="38"/>
        <v>52963</v>
      </c>
      <c r="E340" s="19">
        <f t="shared" si="39"/>
        <v>36169.693216837019</v>
      </c>
      <c r="F340" s="4">
        <f>IF(E340&gt;$B$7,$B$7+$B$8,(E340+(E340*(($B$5/12)))))</f>
        <v>1193.5382386636488</v>
      </c>
      <c r="G340" s="19">
        <f t="shared" si="40"/>
        <v>120.5656440561234</v>
      </c>
      <c r="H340" s="12">
        <f t="shared" si="36"/>
        <v>1072.9725946075255</v>
      </c>
      <c r="I340" s="19">
        <f t="shared" si="37"/>
        <v>35096.720622229492</v>
      </c>
    </row>
    <row r="341" spans="3:9" x14ac:dyDescent="0.35">
      <c r="C341" s="17">
        <v>330</v>
      </c>
      <c r="D341" s="18">
        <f t="shared" ca="1" si="38"/>
        <v>52994</v>
      </c>
      <c r="E341" s="19">
        <f t="shared" si="39"/>
        <v>35096.720622229492</v>
      </c>
      <c r="F341" s="4">
        <f t="shared" si="35"/>
        <v>1193.5382386636488</v>
      </c>
      <c r="G341" s="19">
        <f t="shared" si="40"/>
        <v>116.98906874076498</v>
      </c>
      <c r="H341" s="20">
        <f t="shared" si="36"/>
        <v>1076.5491699228839</v>
      </c>
      <c r="I341" s="19">
        <f t="shared" si="37"/>
        <v>34020.171452306611</v>
      </c>
    </row>
    <row r="342" spans="3:9" x14ac:dyDescent="0.35">
      <c r="C342" s="17">
        <v>331</v>
      </c>
      <c r="D342" s="18">
        <f t="shared" ca="1" si="38"/>
        <v>53022</v>
      </c>
      <c r="E342" s="19">
        <f t="shared" si="39"/>
        <v>34020.171452306611</v>
      </c>
      <c r="F342" s="4">
        <f t="shared" si="35"/>
        <v>1193.5382386636488</v>
      </c>
      <c r="G342" s="19">
        <f t="shared" si="40"/>
        <v>113.40057150768871</v>
      </c>
      <c r="H342" s="12">
        <f t="shared" si="36"/>
        <v>1080.1376671559601</v>
      </c>
      <c r="I342" s="19">
        <f t="shared" si="37"/>
        <v>32940.033785150648</v>
      </c>
    </row>
    <row r="343" spans="3:9" x14ac:dyDescent="0.35">
      <c r="C343" s="17">
        <v>332</v>
      </c>
      <c r="D343" s="18">
        <f t="shared" ca="1" si="38"/>
        <v>53053</v>
      </c>
      <c r="E343" s="19">
        <f t="shared" si="39"/>
        <v>32940.033785150648</v>
      </c>
      <c r="F343" s="4">
        <f t="shared" si="35"/>
        <v>1193.5382386636488</v>
      </c>
      <c r="G343" s="19">
        <f t="shared" si="40"/>
        <v>109.80011261716884</v>
      </c>
      <c r="H343" s="20">
        <f t="shared" si="36"/>
        <v>1083.7381260464799</v>
      </c>
      <c r="I343" s="19">
        <f t="shared" si="37"/>
        <v>31856.295659104169</v>
      </c>
    </row>
    <row r="344" spans="3:9" x14ac:dyDescent="0.35">
      <c r="C344" s="17">
        <v>333</v>
      </c>
      <c r="D344" s="18">
        <f t="shared" ca="1" si="38"/>
        <v>53083</v>
      </c>
      <c r="E344" s="19">
        <f t="shared" si="39"/>
        <v>31856.295659104169</v>
      </c>
      <c r="F344" s="4">
        <f t="shared" si="35"/>
        <v>1193.5382386636488</v>
      </c>
      <c r="G344" s="19">
        <f t="shared" si="40"/>
        <v>106.1876521970139</v>
      </c>
      <c r="H344" s="12">
        <f t="shared" si="36"/>
        <v>1087.3505864666349</v>
      </c>
      <c r="I344" s="19">
        <f t="shared" si="37"/>
        <v>30768.945072637536</v>
      </c>
    </row>
    <row r="345" spans="3:9" x14ac:dyDescent="0.35">
      <c r="C345" s="17">
        <v>334</v>
      </c>
      <c r="D345" s="18">
        <f t="shared" ca="1" si="38"/>
        <v>53114</v>
      </c>
      <c r="E345" s="19">
        <f t="shared" si="39"/>
        <v>30768.945072637536</v>
      </c>
      <c r="F345" s="4">
        <f t="shared" si="35"/>
        <v>1193.5382386636488</v>
      </c>
      <c r="G345" s="19">
        <f t="shared" si="40"/>
        <v>102.56315024212513</v>
      </c>
      <c r="H345" s="20">
        <f t="shared" si="36"/>
        <v>1090.9750884215237</v>
      </c>
      <c r="I345" s="19">
        <f t="shared" si="37"/>
        <v>29677.969984216012</v>
      </c>
    </row>
    <row r="346" spans="3:9" x14ac:dyDescent="0.35">
      <c r="C346" s="17">
        <v>335</v>
      </c>
      <c r="D346" s="18">
        <f t="shared" ca="1" si="38"/>
        <v>53144</v>
      </c>
      <c r="E346" s="19">
        <f t="shared" si="39"/>
        <v>29677.969984216012</v>
      </c>
      <c r="F346" s="4">
        <f t="shared" si="35"/>
        <v>1193.5382386636488</v>
      </c>
      <c r="G346" s="19">
        <f t="shared" si="40"/>
        <v>98.926566614053385</v>
      </c>
      <c r="H346" s="12">
        <f t="shared" si="36"/>
        <v>1094.6116720495954</v>
      </c>
      <c r="I346" s="19">
        <f t="shared" si="37"/>
        <v>28583.358312166416</v>
      </c>
    </row>
    <row r="347" spans="3:9" x14ac:dyDescent="0.35">
      <c r="C347" s="17">
        <v>336</v>
      </c>
      <c r="D347" s="18">
        <f t="shared" ca="1" si="38"/>
        <v>53175</v>
      </c>
      <c r="E347" s="19">
        <f t="shared" si="39"/>
        <v>28583.358312166416</v>
      </c>
      <c r="F347" s="4">
        <f t="shared" si="35"/>
        <v>1193.5382386636488</v>
      </c>
      <c r="G347" s="19">
        <f t="shared" si="40"/>
        <v>95.277861040554725</v>
      </c>
      <c r="H347" s="20">
        <f t="shared" si="36"/>
        <v>1098.2603776230942</v>
      </c>
      <c r="I347" s="19">
        <f t="shared" si="37"/>
        <v>27485.097934543322</v>
      </c>
    </row>
    <row r="348" spans="3:9" x14ac:dyDescent="0.35">
      <c r="C348" s="17">
        <v>337</v>
      </c>
      <c r="D348" s="18">
        <f t="shared" ca="1" si="38"/>
        <v>53206</v>
      </c>
      <c r="E348" s="19">
        <f t="shared" si="39"/>
        <v>27485.097934543322</v>
      </c>
      <c r="F348" s="4">
        <f t="shared" si="35"/>
        <v>1193.5382386636488</v>
      </c>
      <c r="G348" s="19">
        <f t="shared" si="40"/>
        <v>91.61699311514441</v>
      </c>
      <c r="H348" s="12">
        <f t="shared" si="36"/>
        <v>1101.9212455485044</v>
      </c>
      <c r="I348" s="19">
        <f t="shared" si="37"/>
        <v>26383.176688994819</v>
      </c>
    </row>
    <row r="349" spans="3:9" x14ac:dyDescent="0.35">
      <c r="C349" s="17">
        <v>338</v>
      </c>
      <c r="D349" s="18">
        <f t="shared" ca="1" si="38"/>
        <v>53236</v>
      </c>
      <c r="E349" s="19">
        <f t="shared" si="39"/>
        <v>26383.176688994819</v>
      </c>
      <c r="F349" s="4">
        <f t="shared" si="35"/>
        <v>1193.5382386636488</v>
      </c>
      <c r="G349" s="19">
        <f t="shared" si="40"/>
        <v>87.943922296649404</v>
      </c>
      <c r="H349" s="20">
        <f t="shared" si="36"/>
        <v>1105.5943163669995</v>
      </c>
      <c r="I349" s="19">
        <f t="shared" si="37"/>
        <v>25277.582372627821</v>
      </c>
    </row>
    <row r="350" spans="3:9" x14ac:dyDescent="0.35">
      <c r="C350" s="17">
        <v>339</v>
      </c>
      <c r="D350" s="18">
        <f t="shared" ca="1" si="38"/>
        <v>53267</v>
      </c>
      <c r="E350" s="19">
        <f t="shared" si="39"/>
        <v>25277.582372627821</v>
      </c>
      <c r="F350" s="4">
        <f t="shared" si="35"/>
        <v>1193.5382386636488</v>
      </c>
      <c r="G350" s="19">
        <f t="shared" si="40"/>
        <v>84.258607908759416</v>
      </c>
      <c r="H350" s="12">
        <f t="shared" si="36"/>
        <v>1109.2796307548895</v>
      </c>
      <c r="I350" s="19">
        <f t="shared" si="37"/>
        <v>24168.302741872933</v>
      </c>
    </row>
    <row r="351" spans="3:9" x14ac:dyDescent="0.35">
      <c r="C351" s="17">
        <v>340</v>
      </c>
      <c r="D351" s="18">
        <f t="shared" ca="1" si="38"/>
        <v>53297</v>
      </c>
      <c r="E351" s="19">
        <f t="shared" si="39"/>
        <v>24168.302741872933</v>
      </c>
      <c r="F351" s="4">
        <f t="shared" si="35"/>
        <v>1193.5382386636488</v>
      </c>
      <c r="G351" s="19">
        <f t="shared" si="40"/>
        <v>80.561009139576441</v>
      </c>
      <c r="H351" s="20">
        <f t="shared" si="36"/>
        <v>1112.9772295240723</v>
      </c>
      <c r="I351" s="19">
        <f t="shared" si="37"/>
        <v>23055.32551234886</v>
      </c>
    </row>
    <row r="352" spans="3:9" x14ac:dyDescent="0.35">
      <c r="C352" s="17">
        <v>341</v>
      </c>
      <c r="D352" s="18">
        <f t="shared" ca="1" si="38"/>
        <v>53328</v>
      </c>
      <c r="E352" s="19">
        <f t="shared" si="39"/>
        <v>23055.32551234886</v>
      </c>
      <c r="F352" s="4">
        <f t="shared" si="35"/>
        <v>1193.5382386636488</v>
      </c>
      <c r="G352" s="19">
        <f t="shared" si="40"/>
        <v>76.851085041162875</v>
      </c>
      <c r="H352" s="12">
        <f t="shared" si="36"/>
        <v>1116.687153622486</v>
      </c>
      <c r="I352" s="19">
        <f t="shared" si="37"/>
        <v>21938.638358726374</v>
      </c>
    </row>
    <row r="353" spans="2:9" x14ac:dyDescent="0.35">
      <c r="C353" s="17">
        <v>342</v>
      </c>
      <c r="D353" s="18">
        <f t="shared" ca="1" si="38"/>
        <v>53359</v>
      </c>
      <c r="E353" s="19">
        <f t="shared" si="39"/>
        <v>21938.638358726374</v>
      </c>
      <c r="F353" s="4">
        <f t="shared" si="35"/>
        <v>1193.5382386636488</v>
      </c>
      <c r="G353" s="19">
        <f t="shared" si="40"/>
        <v>73.128794529087912</v>
      </c>
      <c r="H353" s="20">
        <f t="shared" si="36"/>
        <v>1120.409444134561</v>
      </c>
      <c r="I353" s="19">
        <f t="shared" si="37"/>
        <v>20818.228914591811</v>
      </c>
    </row>
    <row r="354" spans="2:9" x14ac:dyDescent="0.35">
      <c r="C354" s="17">
        <v>343</v>
      </c>
      <c r="D354" s="18">
        <f t="shared" ca="1" si="38"/>
        <v>53387</v>
      </c>
      <c r="E354" s="19">
        <f t="shared" si="39"/>
        <v>20818.228914591811</v>
      </c>
      <c r="F354" s="4">
        <f t="shared" si="35"/>
        <v>1193.5382386636488</v>
      </c>
      <c r="G354" s="19">
        <f t="shared" si="40"/>
        <v>69.394096381972702</v>
      </c>
      <c r="H354" s="12">
        <f t="shared" si="36"/>
        <v>1124.1441422816761</v>
      </c>
      <c r="I354" s="19">
        <f t="shared" si="37"/>
        <v>19694.084772310136</v>
      </c>
    </row>
    <row r="355" spans="2:9" x14ac:dyDescent="0.35">
      <c r="C355" s="17">
        <v>344</v>
      </c>
      <c r="D355" s="18">
        <f t="shared" ca="1" si="38"/>
        <v>53418</v>
      </c>
      <c r="E355" s="19">
        <f t="shared" si="39"/>
        <v>19694.084772310136</v>
      </c>
      <c r="F355" s="4">
        <f t="shared" si="35"/>
        <v>1193.5382386636488</v>
      </c>
      <c r="G355" s="19">
        <f t="shared" si="40"/>
        <v>65.646949241033795</v>
      </c>
      <c r="H355" s="20">
        <f t="shared" si="36"/>
        <v>1127.891289422615</v>
      </c>
      <c r="I355" s="19">
        <f t="shared" si="37"/>
        <v>18566.19348288752</v>
      </c>
    </row>
    <row r="356" spans="2:9" x14ac:dyDescent="0.35">
      <c r="C356" s="17">
        <v>345</v>
      </c>
      <c r="D356" s="18">
        <f t="shared" ca="1" si="38"/>
        <v>53448</v>
      </c>
      <c r="E356" s="19">
        <f t="shared" si="39"/>
        <v>18566.19348288752</v>
      </c>
      <c r="F356" s="4">
        <f t="shared" si="35"/>
        <v>1193.5382386636488</v>
      </c>
      <c r="G356" s="19">
        <f t="shared" si="40"/>
        <v>61.887311609625073</v>
      </c>
      <c r="H356" s="12">
        <f t="shared" si="36"/>
        <v>1131.6509270540237</v>
      </c>
      <c r="I356" s="19">
        <f t="shared" si="37"/>
        <v>17434.542555833497</v>
      </c>
    </row>
    <row r="357" spans="2:9" x14ac:dyDescent="0.35">
      <c r="C357" s="17">
        <v>346</v>
      </c>
      <c r="D357" s="18">
        <f t="shared" ca="1" si="38"/>
        <v>53479</v>
      </c>
      <c r="E357" s="19">
        <f t="shared" si="39"/>
        <v>17434.542555833497</v>
      </c>
      <c r="F357" s="4">
        <f t="shared" si="35"/>
        <v>1193.5382386636488</v>
      </c>
      <c r="G357" s="19">
        <f t="shared" si="40"/>
        <v>58.115141852778329</v>
      </c>
      <c r="H357" s="20">
        <f t="shared" si="36"/>
        <v>1135.4230968108704</v>
      </c>
      <c r="I357" s="19">
        <f t="shared" si="37"/>
        <v>16299.119459022626</v>
      </c>
    </row>
    <row r="358" spans="2:9" x14ac:dyDescent="0.35">
      <c r="C358" s="17">
        <v>347</v>
      </c>
      <c r="D358" s="18">
        <f t="shared" ca="1" si="38"/>
        <v>53509</v>
      </c>
      <c r="E358" s="19">
        <f t="shared" si="39"/>
        <v>16299.119459022626</v>
      </c>
      <c r="F358" s="4">
        <f t="shared" si="35"/>
        <v>1193.5382386636488</v>
      </c>
      <c r="G358" s="19">
        <f t="shared" si="40"/>
        <v>54.330398196742088</v>
      </c>
      <c r="H358" s="12">
        <f t="shared" si="36"/>
        <v>1139.2078404669066</v>
      </c>
      <c r="I358" s="19">
        <f t="shared" si="37"/>
        <v>15159.91161855572</v>
      </c>
    </row>
    <row r="359" spans="2:9" x14ac:dyDescent="0.35">
      <c r="C359" s="17">
        <v>348</v>
      </c>
      <c r="D359" s="18">
        <f t="shared" ca="1" si="38"/>
        <v>53540</v>
      </c>
      <c r="E359" s="19">
        <f t="shared" si="39"/>
        <v>15159.91161855572</v>
      </c>
      <c r="F359" s="4">
        <f t="shared" si="35"/>
        <v>1193.5382386636488</v>
      </c>
      <c r="G359" s="19">
        <f t="shared" si="40"/>
        <v>50.533038728519067</v>
      </c>
      <c r="H359" s="20">
        <f t="shared" si="36"/>
        <v>1143.0051999351297</v>
      </c>
      <c r="I359" s="19">
        <f t="shared" si="37"/>
        <v>14016.906418620591</v>
      </c>
    </row>
    <row r="360" spans="2:9" x14ac:dyDescent="0.35">
      <c r="C360" s="17">
        <v>349</v>
      </c>
      <c r="D360" s="18">
        <f t="shared" ca="1" si="38"/>
        <v>53571</v>
      </c>
      <c r="E360" s="19">
        <f t="shared" si="39"/>
        <v>14016.906418620591</v>
      </c>
      <c r="F360" s="4">
        <f t="shared" si="35"/>
        <v>1193.5382386636488</v>
      </c>
      <c r="G360" s="19">
        <f t="shared" si="40"/>
        <v>46.723021395401972</v>
      </c>
      <c r="H360" s="12">
        <f t="shared" si="36"/>
        <v>1146.8152172682469</v>
      </c>
      <c r="I360" s="19">
        <f t="shared" si="37"/>
        <v>12870.091201352343</v>
      </c>
    </row>
    <row r="361" spans="2:9" x14ac:dyDescent="0.35">
      <c r="C361" s="17">
        <v>350</v>
      </c>
      <c r="D361" s="18">
        <f t="shared" ca="1" si="38"/>
        <v>53601</v>
      </c>
      <c r="E361" s="19">
        <f t="shared" si="39"/>
        <v>12870.091201352343</v>
      </c>
      <c r="F361" s="4">
        <f t="shared" si="35"/>
        <v>1193.5382386636488</v>
      </c>
      <c r="G361" s="19">
        <f t="shared" si="40"/>
        <v>42.900304004507809</v>
      </c>
      <c r="H361" s="20">
        <f t="shared" si="36"/>
        <v>1150.6379346591409</v>
      </c>
      <c r="I361" s="19">
        <f t="shared" si="37"/>
        <v>11719.453266693203</v>
      </c>
    </row>
    <row r="362" spans="2:9" x14ac:dyDescent="0.35">
      <c r="C362" s="17">
        <v>351</v>
      </c>
      <c r="D362" s="18">
        <f t="shared" ca="1" si="38"/>
        <v>53632</v>
      </c>
      <c r="E362" s="19">
        <f t="shared" si="39"/>
        <v>11719.453266693203</v>
      </c>
      <c r="F362" s="4">
        <f t="shared" si="35"/>
        <v>1193.5382386636488</v>
      </c>
      <c r="G362" s="19">
        <f t="shared" si="40"/>
        <v>39.064844222310676</v>
      </c>
      <c r="H362" s="12">
        <f t="shared" si="36"/>
        <v>1154.4733944413381</v>
      </c>
      <c r="I362" s="19">
        <f t="shared" si="37"/>
        <v>10564.979872251864</v>
      </c>
    </row>
    <row r="363" spans="2:9" x14ac:dyDescent="0.35">
      <c r="C363" s="17">
        <v>352</v>
      </c>
      <c r="D363" s="18">
        <f t="shared" ca="1" si="38"/>
        <v>53662</v>
      </c>
      <c r="E363" s="19">
        <f t="shared" si="39"/>
        <v>10564.979872251864</v>
      </c>
      <c r="F363" s="4">
        <f t="shared" si="35"/>
        <v>1193.5382386636488</v>
      </c>
      <c r="G363" s="19">
        <f t="shared" si="40"/>
        <v>35.216599574172882</v>
      </c>
      <c r="H363" s="20">
        <f t="shared" si="36"/>
        <v>1158.3216390894759</v>
      </c>
      <c r="I363" s="19">
        <f t="shared" si="37"/>
        <v>9406.6582331623886</v>
      </c>
    </row>
    <row r="364" spans="2:9" x14ac:dyDescent="0.35">
      <c r="C364" s="17">
        <v>353</v>
      </c>
      <c r="D364" s="18">
        <f t="shared" ca="1" si="38"/>
        <v>53693</v>
      </c>
      <c r="E364" s="19">
        <f t="shared" si="39"/>
        <v>9406.6582331623886</v>
      </c>
      <c r="F364" s="4">
        <f t="shared" si="35"/>
        <v>1193.5382386636488</v>
      </c>
      <c r="G364" s="19">
        <f t="shared" si="40"/>
        <v>31.355527443874632</v>
      </c>
      <c r="H364" s="12">
        <f t="shared" si="36"/>
        <v>1162.1827112197741</v>
      </c>
      <c r="I364" s="19">
        <f t="shared" si="37"/>
        <v>8244.4755219426152</v>
      </c>
    </row>
    <row r="365" spans="2:9" x14ac:dyDescent="0.35">
      <c r="C365" s="17">
        <v>354</v>
      </c>
      <c r="D365" s="18">
        <f t="shared" ca="1" si="38"/>
        <v>53724</v>
      </c>
      <c r="E365" s="19">
        <f t="shared" si="39"/>
        <v>8244.4755219426152</v>
      </c>
      <c r="F365" s="4">
        <f t="shared" si="35"/>
        <v>1193.5382386636488</v>
      </c>
      <c r="G365" s="19">
        <f t="shared" si="40"/>
        <v>27.481585073142053</v>
      </c>
      <c r="H365" s="20">
        <f t="shared" si="36"/>
        <v>1166.0566535905068</v>
      </c>
      <c r="I365" s="19">
        <f t="shared" si="37"/>
        <v>7078.4188683521079</v>
      </c>
    </row>
    <row r="366" spans="2:9" x14ac:dyDescent="0.35">
      <c r="B366" s="21"/>
      <c r="C366" s="17">
        <v>355</v>
      </c>
      <c r="D366" s="18">
        <f t="shared" ca="1" si="38"/>
        <v>53752</v>
      </c>
      <c r="E366" s="19">
        <f t="shared" si="39"/>
        <v>7078.4188683521079</v>
      </c>
      <c r="F366" s="4">
        <f t="shared" si="35"/>
        <v>1193.5382386636488</v>
      </c>
      <c r="G366" s="19">
        <f t="shared" si="40"/>
        <v>23.594729561173693</v>
      </c>
      <c r="H366" s="12">
        <f t="shared" si="36"/>
        <v>1169.9435091024752</v>
      </c>
      <c r="I366" s="19">
        <f t="shared" si="37"/>
        <v>5908.4753592496327</v>
      </c>
    </row>
    <row r="367" spans="2:9" x14ac:dyDescent="0.35">
      <c r="B367" s="21"/>
      <c r="C367" s="17">
        <v>356</v>
      </c>
      <c r="D367" s="18">
        <f t="shared" ca="1" si="38"/>
        <v>53783</v>
      </c>
      <c r="E367" s="19">
        <f t="shared" si="39"/>
        <v>5908.4753592496327</v>
      </c>
      <c r="F367" s="4">
        <f t="shared" si="35"/>
        <v>1193.5382386636488</v>
      </c>
      <c r="G367" s="19">
        <f t="shared" si="40"/>
        <v>19.694917864165443</v>
      </c>
      <c r="H367" s="20">
        <f t="shared" si="36"/>
        <v>1173.8433207994833</v>
      </c>
      <c r="I367" s="19">
        <f t="shared" si="37"/>
        <v>4734.6320384501496</v>
      </c>
    </row>
    <row r="368" spans="2:9" x14ac:dyDescent="0.35">
      <c r="B368" s="22"/>
      <c r="C368" s="17">
        <v>357</v>
      </c>
      <c r="D368" s="18">
        <f t="shared" ca="1" si="38"/>
        <v>53813</v>
      </c>
      <c r="E368" s="19">
        <f t="shared" si="39"/>
        <v>4734.6320384501496</v>
      </c>
      <c r="F368" s="4">
        <f t="shared" si="35"/>
        <v>1193.5382386636488</v>
      </c>
      <c r="G368" s="19">
        <f t="shared" si="40"/>
        <v>15.782106794833833</v>
      </c>
      <c r="H368" s="12">
        <f t="shared" si="36"/>
        <v>1177.7561318688149</v>
      </c>
      <c r="I368" s="19">
        <f t="shared" si="37"/>
        <v>3556.8759065813347</v>
      </c>
    </row>
    <row r="369" spans="3:9" x14ac:dyDescent="0.35">
      <c r="C369" s="17">
        <v>358</v>
      </c>
      <c r="D369" s="18">
        <f t="shared" ca="1" si="38"/>
        <v>53844</v>
      </c>
      <c r="E369" s="19">
        <f t="shared" si="39"/>
        <v>3556.8759065813347</v>
      </c>
      <c r="F369" s="4">
        <f t="shared" si="35"/>
        <v>1193.5382386636488</v>
      </c>
      <c r="G369" s="19">
        <f t="shared" si="40"/>
        <v>11.856253021937784</v>
      </c>
      <c r="H369" s="20">
        <f t="shared" si="36"/>
        <v>1181.681985641711</v>
      </c>
      <c r="I369" s="19">
        <f t="shared" si="37"/>
        <v>2375.1939209396237</v>
      </c>
    </row>
    <row r="370" spans="3:9" x14ac:dyDescent="0.35">
      <c r="C370" s="17">
        <v>359</v>
      </c>
      <c r="D370" s="18">
        <f t="shared" ca="1" si="38"/>
        <v>53874</v>
      </c>
      <c r="E370" s="19">
        <f t="shared" si="39"/>
        <v>2375.1939209396237</v>
      </c>
      <c r="F370" s="4">
        <f t="shared" si="35"/>
        <v>1193.5382386636488</v>
      </c>
      <c r="G370" s="19">
        <f t="shared" si="40"/>
        <v>7.9173130697987464</v>
      </c>
      <c r="H370" s="12">
        <f t="shared" si="36"/>
        <v>1185.6209255938502</v>
      </c>
      <c r="I370" s="19">
        <f t="shared" si="37"/>
        <v>1189.5729953457735</v>
      </c>
    </row>
    <row r="371" spans="3:9" x14ac:dyDescent="0.35">
      <c r="C371" s="17">
        <v>360</v>
      </c>
      <c r="D371" s="18">
        <f t="shared" ca="1" si="38"/>
        <v>53905</v>
      </c>
      <c r="E371" s="19">
        <f t="shared" si="39"/>
        <v>1189.5729953457735</v>
      </c>
      <c r="F371" s="4">
        <f t="shared" si="35"/>
        <v>1193.5382386635927</v>
      </c>
      <c r="G371" s="19">
        <f t="shared" si="40"/>
        <v>3.9652433178192452</v>
      </c>
      <c r="H371" s="20">
        <f t="shared" si="36"/>
        <v>1189.5729953457735</v>
      </c>
      <c r="I371" s="19">
        <f t="shared" si="37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166B1-B933-41E7-988E-B41F4ED26610}">
  <dimension ref="A1:I371"/>
  <sheetViews>
    <sheetView workbookViewId="0"/>
  </sheetViews>
  <sheetFormatPr defaultColWidth="9.08984375" defaultRowHeight="14.5" x14ac:dyDescent="0.35"/>
  <cols>
    <col min="1" max="1" width="11.54296875" customWidth="1"/>
    <col min="2" max="2" width="12.36328125" bestFit="1" customWidth="1"/>
    <col min="3" max="3" width="4" bestFit="1" customWidth="1"/>
    <col min="4" max="4" width="8.08984375" bestFit="1" customWidth="1"/>
    <col min="5" max="6" width="12.36328125" bestFit="1" customWidth="1"/>
    <col min="7" max="7" width="10.36328125" bestFit="1" customWidth="1"/>
    <col min="8" max="9" width="12.36328125" bestFit="1" customWidth="1"/>
  </cols>
  <sheetData>
    <row r="1" spans="1:9" x14ac:dyDescent="0.35">
      <c r="A1" s="1" t="s">
        <v>12</v>
      </c>
      <c r="C1" s="2"/>
      <c r="D1" s="3"/>
      <c r="F1" s="4"/>
      <c r="H1" s="4"/>
    </row>
    <row r="2" spans="1:9" x14ac:dyDescent="0.35">
      <c r="A2" s="1"/>
      <c r="C2" s="2"/>
      <c r="D2" s="3"/>
      <c r="E2" s="30" t="s">
        <v>13</v>
      </c>
      <c r="F2" s="14"/>
      <c r="H2" s="4"/>
    </row>
    <row r="3" spans="1:9" x14ac:dyDescent="0.35">
      <c r="A3" s="6" t="s">
        <v>7</v>
      </c>
      <c r="B3" s="7">
        <f ca="1">TODAY()</f>
        <v>42976</v>
      </c>
      <c r="C3" s="2"/>
      <c r="D3" s="3"/>
      <c r="E3" s="5" t="s">
        <v>14</v>
      </c>
      <c r="F3" s="14"/>
      <c r="H3" s="4"/>
    </row>
    <row r="4" spans="1:9" x14ac:dyDescent="0.35">
      <c r="A4" s="6" t="s">
        <v>0</v>
      </c>
      <c r="B4" s="25">
        <v>250000</v>
      </c>
      <c r="C4" s="2"/>
      <c r="D4" s="3"/>
      <c r="E4" t="s">
        <v>15</v>
      </c>
      <c r="F4" s="14"/>
      <c r="H4" s="4"/>
    </row>
    <row r="5" spans="1:9" x14ac:dyDescent="0.35">
      <c r="A5" s="8" t="s">
        <v>1</v>
      </c>
      <c r="B5" s="26">
        <v>0.04</v>
      </c>
      <c r="C5" s="2"/>
      <c r="D5" s="3"/>
      <c r="E5" t="s">
        <v>16</v>
      </c>
      <c r="F5" s="14"/>
      <c r="H5" s="4"/>
    </row>
    <row r="6" spans="1:9" x14ac:dyDescent="0.35">
      <c r="A6" s="9" t="s">
        <v>2</v>
      </c>
      <c r="B6" s="27">
        <v>30</v>
      </c>
      <c r="C6" s="2"/>
      <c r="D6" s="3"/>
      <c r="E6" t="s">
        <v>19</v>
      </c>
      <c r="F6" s="23"/>
      <c r="H6" s="4"/>
    </row>
    <row r="7" spans="1:9" x14ac:dyDescent="0.35">
      <c r="A7" s="9" t="s">
        <v>3</v>
      </c>
      <c r="B7" s="28">
        <f>PMT(B5/12,B6*12,-B4,0)</f>
        <v>1193.5382386636488</v>
      </c>
      <c r="C7" s="2"/>
      <c r="D7" s="3"/>
      <c r="E7" t="s">
        <v>17</v>
      </c>
      <c r="F7" s="14"/>
      <c r="H7" s="4"/>
    </row>
    <row r="8" spans="1:9" x14ac:dyDescent="0.35">
      <c r="A8" s="11" t="s">
        <v>4</v>
      </c>
      <c r="B8" s="29">
        <v>0</v>
      </c>
      <c r="C8" s="2"/>
      <c r="D8" s="3"/>
      <c r="E8" t="s">
        <v>20</v>
      </c>
      <c r="F8" s="23"/>
      <c r="H8" s="4"/>
    </row>
    <row r="9" spans="1:9" x14ac:dyDescent="0.35">
      <c r="A9" s="6" t="s">
        <v>5</v>
      </c>
      <c r="B9" s="10">
        <f>SUM(B7:B8)</f>
        <v>1193.5382386636488</v>
      </c>
      <c r="C9" s="2"/>
      <c r="D9" s="24"/>
      <c r="H9" s="4"/>
    </row>
    <row r="10" spans="1:9" x14ac:dyDescent="0.35">
      <c r="A10" s="6"/>
      <c r="B10" s="10"/>
      <c r="C10" s="2"/>
      <c r="D10" s="3"/>
      <c r="F10" s="4"/>
      <c r="H10" s="4"/>
    </row>
    <row r="11" spans="1:9" x14ac:dyDescent="0.35">
      <c r="A11" s="13"/>
      <c r="B11" s="14"/>
      <c r="C11" s="15" t="s">
        <v>6</v>
      </c>
      <c r="D11" s="15" t="s">
        <v>7</v>
      </c>
      <c r="E11" s="15" t="s">
        <v>8</v>
      </c>
      <c r="F11" s="16" t="s">
        <v>9</v>
      </c>
      <c r="G11" s="15" t="s">
        <v>10</v>
      </c>
      <c r="H11" s="16" t="s">
        <v>11</v>
      </c>
      <c r="I11" s="15" t="s">
        <v>18</v>
      </c>
    </row>
    <row r="12" spans="1:9" x14ac:dyDescent="0.35">
      <c r="C12" s="17">
        <v>1</v>
      </c>
      <c r="D12" s="18">
        <f ca="1">EOMONTH(B3,0)+1</f>
        <v>42979</v>
      </c>
      <c r="E12" s="19">
        <f>B4</f>
        <v>250000</v>
      </c>
      <c r="F12" s="12">
        <f t="shared" ref="F12:F64" si="0">IF(E12&gt;$B$7,$B$7+$B$8,(E12+(E12*(($B$5/12)))))</f>
        <v>1193.5382386636488</v>
      </c>
      <c r="G12" s="19">
        <f>(E12*($B$5/12))</f>
        <v>833.33333333333337</v>
      </c>
      <c r="H12" s="20">
        <f t="shared" ref="H12:H75" si="1">F12-G12</f>
        <v>360.20490533031546</v>
      </c>
      <c r="I12" s="19">
        <f t="shared" ref="I12:I75" si="2">E12-H12</f>
        <v>249639.79509466968</v>
      </c>
    </row>
    <row r="13" spans="1:9" x14ac:dyDescent="0.35">
      <c r="C13" s="17">
        <v>2</v>
      </c>
      <c r="D13" s="18">
        <f ca="1">EOMONTH(D12,0)+1</f>
        <v>43009</v>
      </c>
      <c r="E13" s="19">
        <f t="shared" ref="E13:E76" si="3">I12</f>
        <v>249639.79509466968</v>
      </c>
      <c r="F13" s="12">
        <f t="shared" si="0"/>
        <v>1193.5382386636488</v>
      </c>
      <c r="G13" s="19">
        <f t="shared" ref="G13:G64" si="4">(E13*($B$5/12))</f>
        <v>832.13265031556568</v>
      </c>
      <c r="H13" s="20">
        <f t="shared" si="1"/>
        <v>361.40558834808314</v>
      </c>
      <c r="I13" s="19">
        <f t="shared" si="2"/>
        <v>249278.3895063216</v>
      </c>
    </row>
    <row r="14" spans="1:9" x14ac:dyDescent="0.35">
      <c r="C14" s="17">
        <v>3</v>
      </c>
      <c r="D14" s="18">
        <f t="shared" ref="D14:D77" ca="1" si="5">EOMONTH(D13,0)+1</f>
        <v>43040</v>
      </c>
      <c r="E14" s="19">
        <f t="shared" si="3"/>
        <v>249278.3895063216</v>
      </c>
      <c r="F14" s="12">
        <f t="shared" si="0"/>
        <v>1193.5382386636488</v>
      </c>
      <c r="G14" s="19">
        <f t="shared" si="4"/>
        <v>830.92796502107205</v>
      </c>
      <c r="H14" s="20">
        <f t="shared" si="1"/>
        <v>362.61027364257677</v>
      </c>
      <c r="I14" s="19">
        <f t="shared" si="2"/>
        <v>248915.77923267902</v>
      </c>
    </row>
    <row r="15" spans="1:9" x14ac:dyDescent="0.35">
      <c r="C15" s="17">
        <v>4</v>
      </c>
      <c r="D15" s="18">
        <f t="shared" ca="1" si="5"/>
        <v>43070</v>
      </c>
      <c r="E15" s="19">
        <f t="shared" si="3"/>
        <v>248915.77923267902</v>
      </c>
      <c r="F15" s="12">
        <f t="shared" si="0"/>
        <v>1193.5382386636488</v>
      </c>
      <c r="G15" s="19">
        <f t="shared" si="4"/>
        <v>829.71926410893013</v>
      </c>
      <c r="H15" s="20">
        <f t="shared" si="1"/>
        <v>363.81897455471869</v>
      </c>
      <c r="I15" s="19">
        <f t="shared" si="2"/>
        <v>248551.96025812431</v>
      </c>
    </row>
    <row r="16" spans="1:9" x14ac:dyDescent="0.35">
      <c r="C16" s="17">
        <v>5</v>
      </c>
      <c r="D16" s="18">
        <f t="shared" ca="1" si="5"/>
        <v>43101</v>
      </c>
      <c r="E16" s="19">
        <f t="shared" si="3"/>
        <v>248551.96025812431</v>
      </c>
      <c r="F16" s="12">
        <f t="shared" si="0"/>
        <v>1193.5382386636488</v>
      </c>
      <c r="G16" s="19">
        <f t="shared" si="4"/>
        <v>828.50653419374771</v>
      </c>
      <c r="H16" s="20">
        <f t="shared" si="1"/>
        <v>365.03170446990111</v>
      </c>
      <c r="I16" s="19">
        <f t="shared" si="2"/>
        <v>248186.9285536544</v>
      </c>
    </row>
    <row r="17" spans="3:9" x14ac:dyDescent="0.35">
      <c r="C17" s="17">
        <v>6</v>
      </c>
      <c r="D17" s="18">
        <f t="shared" ca="1" si="5"/>
        <v>43132</v>
      </c>
      <c r="E17" s="19">
        <f t="shared" si="3"/>
        <v>248186.9285536544</v>
      </c>
      <c r="F17" s="12">
        <f t="shared" si="0"/>
        <v>1193.5382386636488</v>
      </c>
      <c r="G17" s="19">
        <f t="shared" si="4"/>
        <v>827.2897618455147</v>
      </c>
      <c r="H17" s="20">
        <f t="shared" si="1"/>
        <v>366.24847681813412</v>
      </c>
      <c r="I17" s="19">
        <f t="shared" si="2"/>
        <v>247820.68007683626</v>
      </c>
    </row>
    <row r="18" spans="3:9" x14ac:dyDescent="0.35">
      <c r="C18" s="17">
        <v>7</v>
      </c>
      <c r="D18" s="18">
        <f t="shared" ca="1" si="5"/>
        <v>43160</v>
      </c>
      <c r="E18" s="19">
        <f t="shared" si="3"/>
        <v>247820.68007683626</v>
      </c>
      <c r="F18" s="12">
        <f t="shared" si="0"/>
        <v>1193.5382386636488</v>
      </c>
      <c r="G18" s="19">
        <f t="shared" si="4"/>
        <v>826.06893358945422</v>
      </c>
      <c r="H18" s="20">
        <f t="shared" si="1"/>
        <v>367.46930507419461</v>
      </c>
      <c r="I18" s="19">
        <f t="shared" si="2"/>
        <v>247453.21077176207</v>
      </c>
    </row>
    <row r="19" spans="3:9" x14ac:dyDescent="0.35">
      <c r="C19" s="17">
        <v>8</v>
      </c>
      <c r="D19" s="18">
        <f t="shared" ca="1" si="5"/>
        <v>43191</v>
      </c>
      <c r="E19" s="19">
        <f t="shared" si="3"/>
        <v>247453.21077176207</v>
      </c>
      <c r="F19" s="12">
        <f t="shared" si="0"/>
        <v>1193.5382386636488</v>
      </c>
      <c r="G19" s="19">
        <f t="shared" si="4"/>
        <v>824.84403590587362</v>
      </c>
      <c r="H19" s="20">
        <f t="shared" si="1"/>
        <v>368.6942027577752</v>
      </c>
      <c r="I19" s="19">
        <f t="shared" si="2"/>
        <v>247084.51656900428</v>
      </c>
    </row>
    <row r="20" spans="3:9" x14ac:dyDescent="0.35">
      <c r="C20" s="17">
        <v>9</v>
      </c>
      <c r="D20" s="18">
        <f t="shared" ca="1" si="5"/>
        <v>43221</v>
      </c>
      <c r="E20" s="19">
        <f t="shared" si="3"/>
        <v>247084.51656900428</v>
      </c>
      <c r="F20" s="12">
        <f t="shared" si="0"/>
        <v>1193.5382386636488</v>
      </c>
      <c r="G20" s="19">
        <f t="shared" si="4"/>
        <v>823.61505523001426</v>
      </c>
      <c r="H20" s="20">
        <f t="shared" si="1"/>
        <v>369.92318343363456</v>
      </c>
      <c r="I20" s="19">
        <f t="shared" si="2"/>
        <v>246714.59338557065</v>
      </c>
    </row>
    <row r="21" spans="3:9" x14ac:dyDescent="0.35">
      <c r="C21" s="17">
        <v>10</v>
      </c>
      <c r="D21" s="18">
        <f t="shared" ca="1" si="5"/>
        <v>43252</v>
      </c>
      <c r="E21" s="19">
        <f t="shared" si="3"/>
        <v>246714.59338557065</v>
      </c>
      <c r="F21" s="12">
        <f t="shared" si="0"/>
        <v>1193.5382386636488</v>
      </c>
      <c r="G21" s="19">
        <f t="shared" si="4"/>
        <v>822.38197795190229</v>
      </c>
      <c r="H21" s="20">
        <f t="shared" si="1"/>
        <v>371.15626071174654</v>
      </c>
      <c r="I21" s="19">
        <f t="shared" si="2"/>
        <v>246343.4371248589</v>
      </c>
    </row>
    <row r="22" spans="3:9" x14ac:dyDescent="0.35">
      <c r="C22" s="17">
        <v>11</v>
      </c>
      <c r="D22" s="18">
        <f t="shared" ca="1" si="5"/>
        <v>43282</v>
      </c>
      <c r="E22" s="19">
        <f t="shared" si="3"/>
        <v>246343.4371248589</v>
      </c>
      <c r="F22" s="12">
        <f t="shared" si="0"/>
        <v>1193.5382386636488</v>
      </c>
      <c r="G22" s="19">
        <f t="shared" si="4"/>
        <v>821.14479041619643</v>
      </c>
      <c r="H22" s="20">
        <f t="shared" si="1"/>
        <v>372.3934482474524</v>
      </c>
      <c r="I22" s="19">
        <f t="shared" si="2"/>
        <v>245971.04367661144</v>
      </c>
    </row>
    <row r="23" spans="3:9" x14ac:dyDescent="0.35">
      <c r="C23" s="17">
        <v>12</v>
      </c>
      <c r="D23" s="18">
        <f t="shared" ca="1" si="5"/>
        <v>43313</v>
      </c>
      <c r="E23" s="19">
        <f t="shared" si="3"/>
        <v>245971.04367661144</v>
      </c>
      <c r="F23" s="12">
        <f t="shared" si="0"/>
        <v>1193.5382386636488</v>
      </c>
      <c r="G23" s="19">
        <f t="shared" si="4"/>
        <v>819.90347892203818</v>
      </c>
      <c r="H23" s="20">
        <f t="shared" si="1"/>
        <v>373.63475974161065</v>
      </c>
      <c r="I23" s="19">
        <f t="shared" si="2"/>
        <v>245597.40891686984</v>
      </c>
    </row>
    <row r="24" spans="3:9" x14ac:dyDescent="0.35">
      <c r="C24" s="17">
        <v>13</v>
      </c>
      <c r="D24" s="18">
        <f t="shared" ca="1" si="5"/>
        <v>43344</v>
      </c>
      <c r="E24" s="19">
        <f t="shared" si="3"/>
        <v>245597.40891686984</v>
      </c>
      <c r="F24" s="12">
        <f t="shared" si="0"/>
        <v>1193.5382386636488</v>
      </c>
      <c r="G24" s="19">
        <f t="shared" si="4"/>
        <v>818.65802972289953</v>
      </c>
      <c r="H24" s="20">
        <f t="shared" si="1"/>
        <v>374.8802089407493</v>
      </c>
      <c r="I24" s="19">
        <f t="shared" si="2"/>
        <v>245222.5287079291</v>
      </c>
    </row>
    <row r="25" spans="3:9" x14ac:dyDescent="0.35">
      <c r="C25" s="17">
        <v>14</v>
      </c>
      <c r="D25" s="18">
        <f t="shared" ca="1" si="5"/>
        <v>43374</v>
      </c>
      <c r="E25" s="19">
        <f t="shared" si="3"/>
        <v>245222.5287079291</v>
      </c>
      <c r="F25" s="12">
        <f t="shared" si="0"/>
        <v>1193.5382386636488</v>
      </c>
      <c r="G25" s="19">
        <f t="shared" si="4"/>
        <v>817.40842902643044</v>
      </c>
      <c r="H25" s="20">
        <f t="shared" si="1"/>
        <v>376.12980963721839</v>
      </c>
      <c r="I25" s="19">
        <f t="shared" si="2"/>
        <v>244846.3988982919</v>
      </c>
    </row>
    <row r="26" spans="3:9" x14ac:dyDescent="0.35">
      <c r="C26" s="17">
        <v>15</v>
      </c>
      <c r="D26" s="18">
        <f t="shared" ca="1" si="5"/>
        <v>43405</v>
      </c>
      <c r="E26" s="19">
        <f t="shared" si="3"/>
        <v>244846.3988982919</v>
      </c>
      <c r="F26" s="12">
        <f t="shared" si="0"/>
        <v>1193.5382386636488</v>
      </c>
      <c r="G26" s="19">
        <f t="shared" si="4"/>
        <v>816.15466299430636</v>
      </c>
      <c r="H26" s="20">
        <f t="shared" si="1"/>
        <v>377.38357566934246</v>
      </c>
      <c r="I26" s="19">
        <f t="shared" si="2"/>
        <v>244469.01532262255</v>
      </c>
    </row>
    <row r="27" spans="3:9" x14ac:dyDescent="0.35">
      <c r="C27" s="17">
        <v>16</v>
      </c>
      <c r="D27" s="18">
        <f t="shared" ca="1" si="5"/>
        <v>43435</v>
      </c>
      <c r="E27" s="19">
        <f t="shared" si="3"/>
        <v>244469.01532262255</v>
      </c>
      <c r="F27" s="12">
        <f t="shared" si="0"/>
        <v>1193.5382386636488</v>
      </c>
      <c r="G27" s="19">
        <f t="shared" si="4"/>
        <v>814.89671774207523</v>
      </c>
      <c r="H27" s="20">
        <f t="shared" si="1"/>
        <v>378.6415209215736</v>
      </c>
      <c r="I27" s="19">
        <f t="shared" si="2"/>
        <v>244090.37380170097</v>
      </c>
    </row>
    <row r="28" spans="3:9" x14ac:dyDescent="0.35">
      <c r="C28" s="17">
        <v>17</v>
      </c>
      <c r="D28" s="18">
        <f t="shared" ca="1" si="5"/>
        <v>43466</v>
      </c>
      <c r="E28" s="19">
        <f t="shared" si="3"/>
        <v>244090.37380170097</v>
      </c>
      <c r="F28" s="12">
        <f t="shared" si="0"/>
        <v>1193.5382386636488</v>
      </c>
      <c r="G28" s="19">
        <f t="shared" si="4"/>
        <v>813.63457933900327</v>
      </c>
      <c r="H28" s="20">
        <f t="shared" si="1"/>
        <v>379.90365932464556</v>
      </c>
      <c r="I28" s="19">
        <f t="shared" si="2"/>
        <v>243710.47014237632</v>
      </c>
    </row>
    <row r="29" spans="3:9" x14ac:dyDescent="0.35">
      <c r="C29" s="17">
        <v>18</v>
      </c>
      <c r="D29" s="18">
        <f t="shared" ca="1" si="5"/>
        <v>43497</v>
      </c>
      <c r="E29" s="19">
        <f t="shared" si="3"/>
        <v>243710.47014237632</v>
      </c>
      <c r="F29" s="12">
        <f t="shared" si="0"/>
        <v>1193.5382386636488</v>
      </c>
      <c r="G29" s="19">
        <f t="shared" si="4"/>
        <v>812.36823380792111</v>
      </c>
      <c r="H29" s="20">
        <f t="shared" si="1"/>
        <v>381.17000485572771</v>
      </c>
      <c r="I29" s="19">
        <f t="shared" si="2"/>
        <v>243329.30013752059</v>
      </c>
    </row>
    <row r="30" spans="3:9" x14ac:dyDescent="0.35">
      <c r="C30" s="17">
        <v>19</v>
      </c>
      <c r="D30" s="18">
        <f t="shared" ca="1" si="5"/>
        <v>43525</v>
      </c>
      <c r="E30" s="19">
        <f t="shared" si="3"/>
        <v>243329.30013752059</v>
      </c>
      <c r="F30" s="12">
        <f t="shared" si="0"/>
        <v>1193.5382386636488</v>
      </c>
      <c r="G30" s="19">
        <f t="shared" si="4"/>
        <v>811.09766712506871</v>
      </c>
      <c r="H30" s="20">
        <f t="shared" si="1"/>
        <v>382.44057153858012</v>
      </c>
      <c r="I30" s="19">
        <f t="shared" si="2"/>
        <v>242946.85956598201</v>
      </c>
    </row>
    <row r="31" spans="3:9" x14ac:dyDescent="0.35">
      <c r="C31" s="17">
        <v>20</v>
      </c>
      <c r="D31" s="18">
        <f t="shared" ca="1" si="5"/>
        <v>43556</v>
      </c>
      <c r="E31" s="19">
        <f t="shared" si="3"/>
        <v>242946.85956598201</v>
      </c>
      <c r="F31" s="12">
        <f t="shared" si="0"/>
        <v>1193.5382386636488</v>
      </c>
      <c r="G31" s="19">
        <f t="shared" si="4"/>
        <v>809.82286521994013</v>
      </c>
      <c r="H31" s="20">
        <f t="shared" si="1"/>
        <v>383.7153734437087</v>
      </c>
      <c r="I31" s="19">
        <f t="shared" si="2"/>
        <v>242563.14419253831</v>
      </c>
    </row>
    <row r="32" spans="3:9" x14ac:dyDescent="0.35">
      <c r="C32" s="17">
        <v>21</v>
      </c>
      <c r="D32" s="18">
        <f t="shared" ca="1" si="5"/>
        <v>43586</v>
      </c>
      <c r="E32" s="19">
        <f t="shared" si="3"/>
        <v>242563.14419253831</v>
      </c>
      <c r="F32" s="12">
        <f t="shared" si="0"/>
        <v>1193.5382386636488</v>
      </c>
      <c r="G32" s="19">
        <f t="shared" si="4"/>
        <v>808.5438139751277</v>
      </c>
      <c r="H32" s="20">
        <f t="shared" si="1"/>
        <v>384.99442468852112</v>
      </c>
      <c r="I32" s="19">
        <f t="shared" si="2"/>
        <v>242178.1497678498</v>
      </c>
    </row>
    <row r="33" spans="3:9" x14ac:dyDescent="0.35">
      <c r="C33" s="17">
        <v>22</v>
      </c>
      <c r="D33" s="18">
        <f t="shared" ca="1" si="5"/>
        <v>43617</v>
      </c>
      <c r="E33" s="19">
        <f t="shared" si="3"/>
        <v>242178.1497678498</v>
      </c>
      <c r="F33" s="12">
        <f t="shared" si="0"/>
        <v>1193.5382386636488</v>
      </c>
      <c r="G33" s="19">
        <f t="shared" si="4"/>
        <v>807.26049922616608</v>
      </c>
      <c r="H33" s="20">
        <f t="shared" si="1"/>
        <v>386.27773943748275</v>
      </c>
      <c r="I33" s="19">
        <f t="shared" si="2"/>
        <v>241791.87202841233</v>
      </c>
    </row>
    <row r="34" spans="3:9" x14ac:dyDescent="0.35">
      <c r="C34" s="17">
        <v>23</v>
      </c>
      <c r="D34" s="18">
        <f t="shared" ca="1" si="5"/>
        <v>43647</v>
      </c>
      <c r="E34" s="19">
        <f t="shared" si="3"/>
        <v>241791.87202841233</v>
      </c>
      <c r="F34" s="12">
        <f t="shared" si="0"/>
        <v>1193.5382386636488</v>
      </c>
      <c r="G34" s="19">
        <f t="shared" si="4"/>
        <v>805.97290676137447</v>
      </c>
      <c r="H34" s="20">
        <f t="shared" si="1"/>
        <v>387.56533190227435</v>
      </c>
      <c r="I34" s="19">
        <f t="shared" si="2"/>
        <v>241404.30669651006</v>
      </c>
    </row>
    <row r="35" spans="3:9" x14ac:dyDescent="0.35">
      <c r="C35" s="17">
        <v>24</v>
      </c>
      <c r="D35" s="18">
        <f t="shared" ca="1" si="5"/>
        <v>43678</v>
      </c>
      <c r="E35" s="19">
        <f t="shared" si="3"/>
        <v>241404.30669651006</v>
      </c>
      <c r="F35" s="12">
        <f t="shared" si="0"/>
        <v>1193.5382386636488</v>
      </c>
      <c r="G35" s="19">
        <f t="shared" si="4"/>
        <v>804.6810223217002</v>
      </c>
      <c r="H35" s="20">
        <f t="shared" si="1"/>
        <v>388.85721634194863</v>
      </c>
      <c r="I35" s="19">
        <f t="shared" si="2"/>
        <v>241015.44948016811</v>
      </c>
    </row>
    <row r="36" spans="3:9" x14ac:dyDescent="0.35">
      <c r="C36" s="17">
        <v>25</v>
      </c>
      <c r="D36" s="18">
        <f t="shared" ca="1" si="5"/>
        <v>43709</v>
      </c>
      <c r="E36" s="19">
        <f t="shared" si="3"/>
        <v>241015.44948016811</v>
      </c>
      <c r="F36" s="12">
        <f t="shared" si="0"/>
        <v>1193.5382386636488</v>
      </c>
      <c r="G36" s="19">
        <f t="shared" si="4"/>
        <v>803.38483160056046</v>
      </c>
      <c r="H36" s="20">
        <f t="shared" si="1"/>
        <v>390.15340706308837</v>
      </c>
      <c r="I36" s="19">
        <f t="shared" si="2"/>
        <v>240625.29607310501</v>
      </c>
    </row>
    <row r="37" spans="3:9" x14ac:dyDescent="0.35">
      <c r="C37" s="17">
        <v>26</v>
      </c>
      <c r="D37" s="18">
        <f t="shared" ca="1" si="5"/>
        <v>43739</v>
      </c>
      <c r="E37" s="19">
        <f t="shared" si="3"/>
        <v>240625.29607310501</v>
      </c>
      <c r="F37" s="12">
        <f t="shared" si="0"/>
        <v>1193.5382386636488</v>
      </c>
      <c r="G37" s="19">
        <f t="shared" si="4"/>
        <v>802.08432024368346</v>
      </c>
      <c r="H37" s="20">
        <f t="shared" si="1"/>
        <v>391.45391841996536</v>
      </c>
      <c r="I37" s="19">
        <f t="shared" si="2"/>
        <v>240233.84215468506</v>
      </c>
    </row>
    <row r="38" spans="3:9" x14ac:dyDescent="0.35">
      <c r="C38" s="17">
        <v>27</v>
      </c>
      <c r="D38" s="18">
        <f t="shared" ca="1" si="5"/>
        <v>43770</v>
      </c>
      <c r="E38" s="19">
        <f t="shared" si="3"/>
        <v>240233.84215468506</v>
      </c>
      <c r="F38" s="12">
        <f t="shared" si="0"/>
        <v>1193.5382386636488</v>
      </c>
      <c r="G38" s="19">
        <f t="shared" si="4"/>
        <v>800.77947384895026</v>
      </c>
      <c r="H38" s="20">
        <f t="shared" si="1"/>
        <v>392.75876481469857</v>
      </c>
      <c r="I38" s="19">
        <f t="shared" si="2"/>
        <v>239841.08338987036</v>
      </c>
    </row>
    <row r="39" spans="3:9" x14ac:dyDescent="0.35">
      <c r="C39" s="17">
        <v>28</v>
      </c>
      <c r="D39" s="18">
        <f t="shared" ca="1" si="5"/>
        <v>43800</v>
      </c>
      <c r="E39" s="19">
        <f t="shared" si="3"/>
        <v>239841.08338987036</v>
      </c>
      <c r="F39" s="12">
        <f t="shared" si="0"/>
        <v>1193.5382386636488</v>
      </c>
      <c r="G39" s="19">
        <f t="shared" si="4"/>
        <v>799.47027796623456</v>
      </c>
      <c r="H39" s="20">
        <f t="shared" si="1"/>
        <v>394.06796069741426</v>
      </c>
      <c r="I39" s="19">
        <f t="shared" si="2"/>
        <v>239447.01542917296</v>
      </c>
    </row>
    <row r="40" spans="3:9" x14ac:dyDescent="0.35">
      <c r="C40" s="17">
        <v>29</v>
      </c>
      <c r="D40" s="18">
        <f t="shared" ca="1" si="5"/>
        <v>43831</v>
      </c>
      <c r="E40" s="19">
        <f t="shared" si="3"/>
        <v>239447.01542917296</v>
      </c>
      <c r="F40" s="12">
        <f t="shared" si="0"/>
        <v>1193.5382386636488</v>
      </c>
      <c r="G40" s="19">
        <f t="shared" si="4"/>
        <v>798.15671809724324</v>
      </c>
      <c r="H40" s="20">
        <f t="shared" si="1"/>
        <v>395.38152056640558</v>
      </c>
      <c r="I40" s="19">
        <f t="shared" si="2"/>
        <v>239051.63390860654</v>
      </c>
    </row>
    <row r="41" spans="3:9" x14ac:dyDescent="0.35">
      <c r="C41" s="17">
        <v>30</v>
      </c>
      <c r="D41" s="18">
        <f t="shared" ca="1" si="5"/>
        <v>43862</v>
      </c>
      <c r="E41" s="19">
        <f t="shared" si="3"/>
        <v>239051.63390860654</v>
      </c>
      <c r="F41" s="12">
        <f t="shared" si="0"/>
        <v>1193.5382386636488</v>
      </c>
      <c r="G41" s="19">
        <f t="shared" si="4"/>
        <v>796.83877969535524</v>
      </c>
      <c r="H41" s="20">
        <f t="shared" si="1"/>
        <v>396.69945896829358</v>
      </c>
      <c r="I41" s="19">
        <f t="shared" si="2"/>
        <v>238654.93444963824</v>
      </c>
    </row>
    <row r="42" spans="3:9" x14ac:dyDescent="0.35">
      <c r="C42" s="17">
        <v>31</v>
      </c>
      <c r="D42" s="18">
        <f t="shared" ca="1" si="5"/>
        <v>43891</v>
      </c>
      <c r="E42" s="19">
        <f t="shared" si="3"/>
        <v>238654.93444963824</v>
      </c>
      <c r="F42" s="12">
        <f t="shared" si="0"/>
        <v>1193.5382386636488</v>
      </c>
      <c r="G42" s="19">
        <f t="shared" si="4"/>
        <v>795.51644816546082</v>
      </c>
      <c r="H42" s="20">
        <f t="shared" si="1"/>
        <v>398.02179049818801</v>
      </c>
      <c r="I42" s="19">
        <f t="shared" si="2"/>
        <v>238256.91265914004</v>
      </c>
    </row>
    <row r="43" spans="3:9" x14ac:dyDescent="0.35">
      <c r="C43" s="17">
        <v>32</v>
      </c>
      <c r="D43" s="18">
        <f t="shared" ca="1" si="5"/>
        <v>43922</v>
      </c>
      <c r="E43" s="19">
        <f t="shared" si="3"/>
        <v>238256.91265914004</v>
      </c>
      <c r="F43" s="12">
        <f t="shared" si="0"/>
        <v>1193.5382386636488</v>
      </c>
      <c r="G43" s="19">
        <f t="shared" si="4"/>
        <v>794.18970886380021</v>
      </c>
      <c r="H43" s="20">
        <f t="shared" si="1"/>
        <v>399.34852979984862</v>
      </c>
      <c r="I43" s="19">
        <f t="shared" si="2"/>
        <v>237857.5641293402</v>
      </c>
    </row>
    <row r="44" spans="3:9" x14ac:dyDescent="0.35">
      <c r="C44" s="17">
        <v>33</v>
      </c>
      <c r="D44" s="18">
        <f t="shared" ca="1" si="5"/>
        <v>43952</v>
      </c>
      <c r="E44" s="19">
        <f t="shared" si="3"/>
        <v>237857.5641293402</v>
      </c>
      <c r="F44" s="12">
        <f t="shared" si="0"/>
        <v>1193.5382386636488</v>
      </c>
      <c r="G44" s="19">
        <f t="shared" si="4"/>
        <v>792.85854709780074</v>
      </c>
      <c r="H44" s="20">
        <f t="shared" si="1"/>
        <v>400.67969156584809</v>
      </c>
      <c r="I44" s="19">
        <f t="shared" si="2"/>
        <v>237456.88443777437</v>
      </c>
    </row>
    <row r="45" spans="3:9" x14ac:dyDescent="0.35">
      <c r="C45" s="17">
        <v>34</v>
      </c>
      <c r="D45" s="18">
        <f t="shared" ca="1" si="5"/>
        <v>43983</v>
      </c>
      <c r="E45" s="19">
        <f t="shared" si="3"/>
        <v>237456.88443777437</v>
      </c>
      <c r="F45" s="12">
        <f t="shared" si="0"/>
        <v>1193.5382386636488</v>
      </c>
      <c r="G45" s="19">
        <f t="shared" si="4"/>
        <v>791.52294812591458</v>
      </c>
      <c r="H45" s="20">
        <f t="shared" si="1"/>
        <v>402.01529053773424</v>
      </c>
      <c r="I45" s="19">
        <f t="shared" si="2"/>
        <v>237054.86914723663</v>
      </c>
    </row>
    <row r="46" spans="3:9" x14ac:dyDescent="0.35">
      <c r="C46" s="17">
        <v>35</v>
      </c>
      <c r="D46" s="18">
        <f t="shared" ca="1" si="5"/>
        <v>44013</v>
      </c>
      <c r="E46" s="19">
        <f t="shared" si="3"/>
        <v>237054.86914723663</v>
      </c>
      <c r="F46" s="12">
        <f t="shared" si="0"/>
        <v>1193.5382386636488</v>
      </c>
      <c r="G46" s="19">
        <f t="shared" si="4"/>
        <v>790.1828971574555</v>
      </c>
      <c r="H46" s="20">
        <f t="shared" si="1"/>
        <v>403.35534150619333</v>
      </c>
      <c r="I46" s="19">
        <f t="shared" si="2"/>
        <v>236651.51380573044</v>
      </c>
    </row>
    <row r="47" spans="3:9" x14ac:dyDescent="0.35">
      <c r="C47" s="17">
        <v>36</v>
      </c>
      <c r="D47" s="18">
        <f t="shared" ca="1" si="5"/>
        <v>44044</v>
      </c>
      <c r="E47" s="19">
        <f t="shared" si="3"/>
        <v>236651.51380573044</v>
      </c>
      <c r="F47" s="12">
        <f t="shared" si="0"/>
        <v>1193.5382386636488</v>
      </c>
      <c r="G47" s="19">
        <f t="shared" si="4"/>
        <v>788.83837935243491</v>
      </c>
      <c r="H47" s="20">
        <f t="shared" si="1"/>
        <v>404.69985931121391</v>
      </c>
      <c r="I47" s="19">
        <f t="shared" si="2"/>
        <v>236246.81394641922</v>
      </c>
    </row>
    <row r="48" spans="3:9" x14ac:dyDescent="0.35">
      <c r="C48" s="17">
        <v>37</v>
      </c>
      <c r="D48" s="18">
        <f t="shared" ca="1" si="5"/>
        <v>44075</v>
      </c>
      <c r="E48" s="19">
        <f t="shared" si="3"/>
        <v>236246.81394641922</v>
      </c>
      <c r="F48" s="12">
        <f t="shared" si="0"/>
        <v>1193.5382386636488</v>
      </c>
      <c r="G48" s="19">
        <f t="shared" si="4"/>
        <v>787.48937982139751</v>
      </c>
      <c r="H48" s="20">
        <f t="shared" si="1"/>
        <v>406.04885884225132</v>
      </c>
      <c r="I48" s="19">
        <f t="shared" si="2"/>
        <v>235840.76508757696</v>
      </c>
    </row>
    <row r="49" spans="3:9" x14ac:dyDescent="0.35">
      <c r="C49" s="17">
        <v>38</v>
      </c>
      <c r="D49" s="18">
        <f t="shared" ca="1" si="5"/>
        <v>44105</v>
      </c>
      <c r="E49" s="19">
        <f t="shared" si="3"/>
        <v>235840.76508757696</v>
      </c>
      <c r="F49" s="12">
        <f t="shared" si="0"/>
        <v>1193.5382386636488</v>
      </c>
      <c r="G49" s="19">
        <f t="shared" si="4"/>
        <v>786.13588362525661</v>
      </c>
      <c r="H49" s="20">
        <f t="shared" si="1"/>
        <v>407.40235503839222</v>
      </c>
      <c r="I49" s="19">
        <f t="shared" si="2"/>
        <v>235433.36273253858</v>
      </c>
    </row>
    <row r="50" spans="3:9" x14ac:dyDescent="0.35">
      <c r="C50" s="17">
        <v>39</v>
      </c>
      <c r="D50" s="18">
        <f t="shared" ca="1" si="5"/>
        <v>44136</v>
      </c>
      <c r="E50" s="19">
        <f t="shared" si="3"/>
        <v>235433.36273253858</v>
      </c>
      <c r="F50" s="12">
        <f t="shared" si="0"/>
        <v>1193.5382386636488</v>
      </c>
      <c r="G50" s="19">
        <f t="shared" si="4"/>
        <v>784.77787577512868</v>
      </c>
      <c r="H50" s="20">
        <f t="shared" si="1"/>
        <v>408.76036288852015</v>
      </c>
      <c r="I50" s="19">
        <f t="shared" si="2"/>
        <v>235024.60236965006</v>
      </c>
    </row>
    <row r="51" spans="3:9" x14ac:dyDescent="0.35">
      <c r="C51" s="17">
        <v>40</v>
      </c>
      <c r="D51" s="18">
        <f t="shared" ca="1" si="5"/>
        <v>44166</v>
      </c>
      <c r="E51" s="19">
        <f t="shared" si="3"/>
        <v>235024.60236965006</v>
      </c>
      <c r="F51" s="12">
        <f t="shared" si="0"/>
        <v>1193.5382386636488</v>
      </c>
      <c r="G51" s="19">
        <f t="shared" si="4"/>
        <v>783.41534123216695</v>
      </c>
      <c r="H51" s="20">
        <f t="shared" si="1"/>
        <v>410.12289743148187</v>
      </c>
      <c r="I51" s="19">
        <f t="shared" si="2"/>
        <v>234614.47947221858</v>
      </c>
    </row>
    <row r="52" spans="3:9" x14ac:dyDescent="0.35">
      <c r="C52" s="17">
        <v>41</v>
      </c>
      <c r="D52" s="18">
        <f t="shared" ca="1" si="5"/>
        <v>44197</v>
      </c>
      <c r="E52" s="19">
        <f t="shared" si="3"/>
        <v>234614.47947221858</v>
      </c>
      <c r="F52" s="12">
        <f t="shared" si="0"/>
        <v>1193.5382386636488</v>
      </c>
      <c r="G52" s="19">
        <f t="shared" si="4"/>
        <v>782.04826490739526</v>
      </c>
      <c r="H52" s="20">
        <f t="shared" si="1"/>
        <v>411.48997375625356</v>
      </c>
      <c r="I52" s="19">
        <f t="shared" si="2"/>
        <v>234202.98949846232</v>
      </c>
    </row>
    <row r="53" spans="3:9" x14ac:dyDescent="0.35">
      <c r="C53" s="17">
        <v>42</v>
      </c>
      <c r="D53" s="18">
        <f t="shared" ca="1" si="5"/>
        <v>44228</v>
      </c>
      <c r="E53" s="19">
        <f t="shared" si="3"/>
        <v>234202.98949846232</v>
      </c>
      <c r="F53" s="12">
        <f t="shared" si="0"/>
        <v>1193.5382386636488</v>
      </c>
      <c r="G53" s="19">
        <f t="shared" si="4"/>
        <v>780.67663166154114</v>
      </c>
      <c r="H53" s="20">
        <f t="shared" si="1"/>
        <v>412.86160700210769</v>
      </c>
      <c r="I53" s="19">
        <f t="shared" si="2"/>
        <v>233790.12789146023</v>
      </c>
    </row>
    <row r="54" spans="3:9" x14ac:dyDescent="0.35">
      <c r="C54" s="17">
        <v>43</v>
      </c>
      <c r="D54" s="18">
        <f t="shared" ca="1" si="5"/>
        <v>44256</v>
      </c>
      <c r="E54" s="19">
        <f t="shared" si="3"/>
        <v>233790.12789146023</v>
      </c>
      <c r="F54" s="12">
        <f t="shared" si="0"/>
        <v>1193.5382386636488</v>
      </c>
      <c r="G54" s="19">
        <f t="shared" si="4"/>
        <v>779.30042630486753</v>
      </c>
      <c r="H54" s="20">
        <f t="shared" si="1"/>
        <v>414.2378123587813</v>
      </c>
      <c r="I54" s="19">
        <f t="shared" si="2"/>
        <v>233375.89007910146</v>
      </c>
    </row>
    <row r="55" spans="3:9" x14ac:dyDescent="0.35">
      <c r="C55" s="17">
        <v>44</v>
      </c>
      <c r="D55" s="18">
        <f t="shared" ca="1" si="5"/>
        <v>44287</v>
      </c>
      <c r="E55" s="19">
        <f t="shared" si="3"/>
        <v>233375.89007910146</v>
      </c>
      <c r="F55" s="12">
        <f t="shared" si="0"/>
        <v>1193.5382386636488</v>
      </c>
      <c r="G55" s="19">
        <f t="shared" si="4"/>
        <v>777.91963359700492</v>
      </c>
      <c r="H55" s="20">
        <f t="shared" si="1"/>
        <v>415.61860506664391</v>
      </c>
      <c r="I55" s="19">
        <f t="shared" si="2"/>
        <v>232960.27147403482</v>
      </c>
    </row>
    <row r="56" spans="3:9" x14ac:dyDescent="0.35">
      <c r="C56" s="17">
        <v>45</v>
      </c>
      <c r="D56" s="18">
        <f t="shared" ca="1" si="5"/>
        <v>44317</v>
      </c>
      <c r="E56" s="19">
        <f t="shared" si="3"/>
        <v>232960.27147403482</v>
      </c>
      <c r="F56" s="12">
        <f t="shared" si="0"/>
        <v>1193.5382386636488</v>
      </c>
      <c r="G56" s="19">
        <f t="shared" si="4"/>
        <v>776.53423824678282</v>
      </c>
      <c r="H56" s="20">
        <f t="shared" si="1"/>
        <v>417.00400041686601</v>
      </c>
      <c r="I56" s="19">
        <f t="shared" si="2"/>
        <v>232543.26747361795</v>
      </c>
    </row>
    <row r="57" spans="3:9" x14ac:dyDescent="0.35">
      <c r="C57" s="17">
        <v>46</v>
      </c>
      <c r="D57" s="18">
        <f t="shared" ca="1" si="5"/>
        <v>44348</v>
      </c>
      <c r="E57" s="19">
        <f t="shared" si="3"/>
        <v>232543.26747361795</v>
      </c>
      <c r="F57" s="12">
        <f t="shared" si="0"/>
        <v>1193.5382386636488</v>
      </c>
      <c r="G57" s="19">
        <f t="shared" si="4"/>
        <v>775.14422491205983</v>
      </c>
      <c r="H57" s="20">
        <f t="shared" si="1"/>
        <v>418.394013751589</v>
      </c>
      <c r="I57" s="19">
        <f t="shared" si="2"/>
        <v>232124.87345986636</v>
      </c>
    </row>
    <row r="58" spans="3:9" x14ac:dyDescent="0.35">
      <c r="C58" s="17">
        <v>47</v>
      </c>
      <c r="D58" s="18">
        <f t="shared" ca="1" si="5"/>
        <v>44378</v>
      </c>
      <c r="E58" s="19">
        <f t="shared" si="3"/>
        <v>232124.87345986636</v>
      </c>
      <c r="F58" s="12">
        <f t="shared" si="0"/>
        <v>1193.5382386636488</v>
      </c>
      <c r="G58" s="19">
        <f t="shared" si="4"/>
        <v>773.74957819955455</v>
      </c>
      <c r="H58" s="20">
        <f t="shared" si="1"/>
        <v>419.78866046409428</v>
      </c>
      <c r="I58" s="19">
        <f t="shared" si="2"/>
        <v>231705.08479940228</v>
      </c>
    </row>
    <row r="59" spans="3:9" x14ac:dyDescent="0.35">
      <c r="C59" s="17">
        <v>48</v>
      </c>
      <c r="D59" s="18">
        <f t="shared" ca="1" si="5"/>
        <v>44409</v>
      </c>
      <c r="E59" s="19">
        <f t="shared" si="3"/>
        <v>231705.08479940228</v>
      </c>
      <c r="F59" s="12">
        <f t="shared" si="0"/>
        <v>1193.5382386636488</v>
      </c>
      <c r="G59" s="19">
        <f t="shared" si="4"/>
        <v>772.3502826646743</v>
      </c>
      <c r="H59" s="20">
        <f t="shared" si="1"/>
        <v>421.18795599897453</v>
      </c>
      <c r="I59" s="19">
        <f t="shared" si="2"/>
        <v>231283.89684340332</v>
      </c>
    </row>
    <row r="60" spans="3:9" x14ac:dyDescent="0.35">
      <c r="C60" s="17">
        <v>49</v>
      </c>
      <c r="D60" s="18">
        <f t="shared" ca="1" si="5"/>
        <v>44440</v>
      </c>
      <c r="E60" s="19">
        <f t="shared" si="3"/>
        <v>231283.89684340332</v>
      </c>
      <c r="F60" s="12">
        <f t="shared" si="0"/>
        <v>1193.5382386636488</v>
      </c>
      <c r="G60" s="19">
        <f t="shared" si="4"/>
        <v>770.94632281134443</v>
      </c>
      <c r="H60" s="20">
        <f t="shared" si="1"/>
        <v>422.5919158523044</v>
      </c>
      <c r="I60" s="19">
        <f t="shared" si="2"/>
        <v>230861.30492755101</v>
      </c>
    </row>
    <row r="61" spans="3:9" x14ac:dyDescent="0.35">
      <c r="C61" s="17">
        <v>50</v>
      </c>
      <c r="D61" s="18">
        <f t="shared" ca="1" si="5"/>
        <v>44470</v>
      </c>
      <c r="E61" s="19">
        <f t="shared" si="3"/>
        <v>230861.30492755101</v>
      </c>
      <c r="F61" s="12">
        <f t="shared" si="0"/>
        <v>1193.5382386636488</v>
      </c>
      <c r="G61" s="19">
        <f t="shared" si="4"/>
        <v>769.53768309183681</v>
      </c>
      <c r="H61" s="20">
        <f t="shared" si="1"/>
        <v>424.00055557181201</v>
      </c>
      <c r="I61" s="19">
        <f t="shared" si="2"/>
        <v>230437.3043719792</v>
      </c>
    </row>
    <row r="62" spans="3:9" x14ac:dyDescent="0.35">
      <c r="C62" s="17">
        <v>51</v>
      </c>
      <c r="D62" s="18">
        <f t="shared" ca="1" si="5"/>
        <v>44501</v>
      </c>
      <c r="E62" s="19">
        <f t="shared" si="3"/>
        <v>230437.3043719792</v>
      </c>
      <c r="F62" s="12">
        <f t="shared" si="0"/>
        <v>1193.5382386636488</v>
      </c>
      <c r="G62" s="19">
        <f t="shared" si="4"/>
        <v>768.12434790659745</v>
      </c>
      <c r="H62" s="20">
        <f t="shared" si="1"/>
        <v>425.41389075705138</v>
      </c>
      <c r="I62" s="19">
        <f t="shared" si="2"/>
        <v>230011.89048122216</v>
      </c>
    </row>
    <row r="63" spans="3:9" x14ac:dyDescent="0.35">
      <c r="C63" s="17">
        <v>52</v>
      </c>
      <c r="D63" s="18">
        <f t="shared" ca="1" si="5"/>
        <v>44531</v>
      </c>
      <c r="E63" s="19">
        <f t="shared" si="3"/>
        <v>230011.89048122216</v>
      </c>
      <c r="F63" s="12">
        <f t="shared" si="0"/>
        <v>1193.5382386636488</v>
      </c>
      <c r="G63" s="19">
        <f t="shared" si="4"/>
        <v>766.70630160407393</v>
      </c>
      <c r="H63" s="20">
        <f t="shared" si="1"/>
        <v>426.8319370595749</v>
      </c>
      <c r="I63" s="19">
        <f t="shared" si="2"/>
        <v>229585.05854416257</v>
      </c>
    </row>
    <row r="64" spans="3:9" x14ac:dyDescent="0.35">
      <c r="C64" s="17">
        <v>53</v>
      </c>
      <c r="D64" s="18">
        <f t="shared" ca="1" si="5"/>
        <v>44562</v>
      </c>
      <c r="E64" s="19">
        <f t="shared" si="3"/>
        <v>229585.05854416257</v>
      </c>
      <c r="F64" s="12">
        <f t="shared" si="0"/>
        <v>1193.5382386636488</v>
      </c>
      <c r="G64" s="19">
        <f t="shared" si="4"/>
        <v>765.28352848054192</v>
      </c>
      <c r="H64" s="20">
        <f t="shared" si="1"/>
        <v>428.25471018310691</v>
      </c>
      <c r="I64" s="19">
        <f t="shared" si="2"/>
        <v>229156.80383397947</v>
      </c>
    </row>
    <row r="65" spans="3:9" x14ac:dyDescent="0.35">
      <c r="C65" s="17">
        <v>54</v>
      </c>
      <c r="D65" s="18">
        <f t="shared" ca="1" si="5"/>
        <v>44593</v>
      </c>
      <c r="E65" s="19">
        <f t="shared" si="3"/>
        <v>229156.80383397947</v>
      </c>
      <c r="F65" s="12">
        <f t="shared" ref="F65:F96" si="6">IF(E65&gt;$B$7,$B$7+$B$8,(E65+(E65*(($B$5/12)))))</f>
        <v>1193.5382386636488</v>
      </c>
      <c r="G65" s="19">
        <f t="shared" ref="G65:G76" si="7">(E65*($B$5/12))</f>
        <v>763.85601277993158</v>
      </c>
      <c r="H65" s="20">
        <f t="shared" si="1"/>
        <v>429.68222588371725</v>
      </c>
      <c r="I65" s="19">
        <f t="shared" si="2"/>
        <v>228727.12160809577</v>
      </c>
    </row>
    <row r="66" spans="3:9" x14ac:dyDescent="0.35">
      <c r="C66" s="17">
        <v>55</v>
      </c>
      <c r="D66" s="18">
        <f t="shared" ca="1" si="5"/>
        <v>44621</v>
      </c>
      <c r="E66" s="19">
        <f t="shared" si="3"/>
        <v>228727.12160809577</v>
      </c>
      <c r="F66" s="12">
        <f t="shared" si="6"/>
        <v>1193.5382386636488</v>
      </c>
      <c r="G66" s="19">
        <f t="shared" si="7"/>
        <v>762.42373869365258</v>
      </c>
      <c r="H66" s="12">
        <f t="shared" si="1"/>
        <v>431.11449996999625</v>
      </c>
      <c r="I66" s="19">
        <f t="shared" si="2"/>
        <v>228296.00710812578</v>
      </c>
    </row>
    <row r="67" spans="3:9" x14ac:dyDescent="0.35">
      <c r="C67" s="17">
        <v>56</v>
      </c>
      <c r="D67" s="18">
        <f t="shared" ca="1" si="5"/>
        <v>44652</v>
      </c>
      <c r="E67" s="19">
        <f t="shared" si="3"/>
        <v>228296.00710812578</v>
      </c>
      <c r="F67" s="12">
        <f t="shared" si="6"/>
        <v>1193.5382386636488</v>
      </c>
      <c r="G67" s="19">
        <f t="shared" si="7"/>
        <v>760.98669036041929</v>
      </c>
      <c r="H67" s="20">
        <f t="shared" si="1"/>
        <v>432.55154830322954</v>
      </c>
      <c r="I67" s="19">
        <f t="shared" si="2"/>
        <v>227863.45555982256</v>
      </c>
    </row>
    <row r="68" spans="3:9" x14ac:dyDescent="0.35">
      <c r="C68" s="17">
        <v>57</v>
      </c>
      <c r="D68" s="18">
        <f t="shared" ca="1" si="5"/>
        <v>44682</v>
      </c>
      <c r="E68" s="19">
        <f t="shared" si="3"/>
        <v>227863.45555982256</v>
      </c>
      <c r="F68" s="12">
        <f t="shared" si="6"/>
        <v>1193.5382386636488</v>
      </c>
      <c r="G68" s="19">
        <f t="shared" si="7"/>
        <v>759.54485186607519</v>
      </c>
      <c r="H68" s="12">
        <f t="shared" si="1"/>
        <v>433.99338679757363</v>
      </c>
      <c r="I68" s="19">
        <f t="shared" si="2"/>
        <v>227429.46217302498</v>
      </c>
    </row>
    <row r="69" spans="3:9" x14ac:dyDescent="0.35">
      <c r="C69" s="17">
        <v>58</v>
      </c>
      <c r="D69" s="18">
        <f t="shared" ca="1" si="5"/>
        <v>44713</v>
      </c>
      <c r="E69" s="19">
        <f t="shared" si="3"/>
        <v>227429.46217302498</v>
      </c>
      <c r="F69" s="12">
        <f t="shared" si="6"/>
        <v>1193.5382386636488</v>
      </c>
      <c r="G69" s="19">
        <f t="shared" si="7"/>
        <v>758.0982072434166</v>
      </c>
      <c r="H69" s="20">
        <f t="shared" si="1"/>
        <v>435.44003142023223</v>
      </c>
      <c r="I69" s="19">
        <f t="shared" si="2"/>
        <v>226994.02214160474</v>
      </c>
    </row>
    <row r="70" spans="3:9" x14ac:dyDescent="0.35">
      <c r="C70" s="17">
        <v>59</v>
      </c>
      <c r="D70" s="18">
        <f t="shared" ca="1" si="5"/>
        <v>44743</v>
      </c>
      <c r="E70" s="19">
        <f t="shared" si="3"/>
        <v>226994.02214160474</v>
      </c>
      <c r="F70" s="12">
        <f t="shared" si="6"/>
        <v>1193.5382386636488</v>
      </c>
      <c r="G70" s="19">
        <f t="shared" si="7"/>
        <v>756.64674047201584</v>
      </c>
      <c r="H70" s="12">
        <f t="shared" si="1"/>
        <v>436.89149819163299</v>
      </c>
      <c r="I70" s="19">
        <f t="shared" si="2"/>
        <v>226557.13064341311</v>
      </c>
    </row>
    <row r="71" spans="3:9" x14ac:dyDescent="0.35">
      <c r="C71" s="17">
        <v>60</v>
      </c>
      <c r="D71" s="18">
        <f t="shared" ca="1" si="5"/>
        <v>44774</v>
      </c>
      <c r="E71" s="19">
        <f t="shared" si="3"/>
        <v>226557.13064341311</v>
      </c>
      <c r="F71" s="12">
        <f t="shared" si="6"/>
        <v>1193.5382386636488</v>
      </c>
      <c r="G71" s="19">
        <f t="shared" si="7"/>
        <v>755.1904354780437</v>
      </c>
      <c r="H71" s="20">
        <f t="shared" si="1"/>
        <v>438.34780318560513</v>
      </c>
      <c r="I71" s="19">
        <f t="shared" si="2"/>
        <v>226118.7828402275</v>
      </c>
    </row>
    <row r="72" spans="3:9" x14ac:dyDescent="0.35">
      <c r="C72" s="17">
        <v>61</v>
      </c>
      <c r="D72" s="18">
        <f t="shared" ca="1" si="5"/>
        <v>44805</v>
      </c>
      <c r="E72" s="19">
        <f t="shared" si="3"/>
        <v>226118.7828402275</v>
      </c>
      <c r="F72" s="12">
        <f t="shared" si="6"/>
        <v>1193.5382386636488</v>
      </c>
      <c r="G72" s="19">
        <f t="shared" si="7"/>
        <v>753.72927613409172</v>
      </c>
      <c r="H72" s="12">
        <f t="shared" si="1"/>
        <v>439.80896252955711</v>
      </c>
      <c r="I72" s="19">
        <f t="shared" si="2"/>
        <v>225678.97387769795</v>
      </c>
    </row>
    <row r="73" spans="3:9" x14ac:dyDescent="0.35">
      <c r="C73" s="17">
        <v>62</v>
      </c>
      <c r="D73" s="18">
        <f t="shared" ca="1" si="5"/>
        <v>44835</v>
      </c>
      <c r="E73" s="19">
        <f t="shared" si="3"/>
        <v>225678.97387769795</v>
      </c>
      <c r="F73" s="12">
        <f t="shared" si="6"/>
        <v>1193.5382386636488</v>
      </c>
      <c r="G73" s="19">
        <f t="shared" si="7"/>
        <v>752.26324625899326</v>
      </c>
      <c r="H73" s="20">
        <f t="shared" si="1"/>
        <v>441.27499240465556</v>
      </c>
      <c r="I73" s="19">
        <f t="shared" si="2"/>
        <v>225237.6988852933</v>
      </c>
    </row>
    <row r="74" spans="3:9" x14ac:dyDescent="0.35">
      <c r="C74" s="17">
        <v>63</v>
      </c>
      <c r="D74" s="18">
        <f t="shared" ca="1" si="5"/>
        <v>44866</v>
      </c>
      <c r="E74" s="19">
        <f t="shared" si="3"/>
        <v>225237.6988852933</v>
      </c>
      <c r="F74" s="12">
        <f t="shared" si="6"/>
        <v>1193.5382386636488</v>
      </c>
      <c r="G74" s="19">
        <f t="shared" si="7"/>
        <v>750.79232961764433</v>
      </c>
      <c r="H74" s="12">
        <f t="shared" si="1"/>
        <v>442.7459090460045</v>
      </c>
      <c r="I74" s="19">
        <f t="shared" si="2"/>
        <v>224794.9529762473</v>
      </c>
    </row>
    <row r="75" spans="3:9" x14ac:dyDescent="0.35">
      <c r="C75" s="17">
        <v>64</v>
      </c>
      <c r="D75" s="18">
        <f t="shared" ca="1" si="5"/>
        <v>44896</v>
      </c>
      <c r="E75" s="19">
        <f t="shared" si="3"/>
        <v>224794.9529762473</v>
      </c>
      <c r="F75" s="12">
        <f t="shared" si="6"/>
        <v>1193.5382386636488</v>
      </c>
      <c r="G75" s="19">
        <f t="shared" si="7"/>
        <v>749.31650992082439</v>
      </c>
      <c r="H75" s="20">
        <f t="shared" si="1"/>
        <v>444.22172874282444</v>
      </c>
      <c r="I75" s="19">
        <f t="shared" si="2"/>
        <v>224350.73124750447</v>
      </c>
    </row>
    <row r="76" spans="3:9" x14ac:dyDescent="0.35">
      <c r="C76" s="17">
        <v>65</v>
      </c>
      <c r="D76" s="18">
        <f t="shared" ca="1" si="5"/>
        <v>44927</v>
      </c>
      <c r="E76" s="19">
        <f t="shared" si="3"/>
        <v>224350.73124750447</v>
      </c>
      <c r="F76" s="12">
        <f t="shared" si="6"/>
        <v>1193.5382386636488</v>
      </c>
      <c r="G76" s="19">
        <f t="shared" si="7"/>
        <v>747.83577082501495</v>
      </c>
      <c r="H76" s="12">
        <f t="shared" ref="H76:H139" si="8">F76-G76</f>
        <v>445.70246783863388</v>
      </c>
      <c r="I76" s="19">
        <f t="shared" ref="I76:I139" si="9">E76-H76</f>
        <v>223905.02877966585</v>
      </c>
    </row>
    <row r="77" spans="3:9" x14ac:dyDescent="0.35">
      <c r="C77" s="17">
        <v>66</v>
      </c>
      <c r="D77" s="18">
        <f t="shared" ca="1" si="5"/>
        <v>44958</v>
      </c>
      <c r="E77" s="19">
        <f t="shared" ref="E77:E140" si="10">I76</f>
        <v>223905.02877966585</v>
      </c>
      <c r="F77" s="12">
        <f t="shared" si="6"/>
        <v>1193.5382386636488</v>
      </c>
      <c r="G77" s="19">
        <f t="shared" ref="G77:G140" si="11">(E77*($B$5/12))</f>
        <v>746.35009593221957</v>
      </c>
      <c r="H77" s="20">
        <f t="shared" si="8"/>
        <v>447.18814273142925</v>
      </c>
      <c r="I77" s="19">
        <f t="shared" si="9"/>
        <v>223457.84063693442</v>
      </c>
    </row>
    <row r="78" spans="3:9" x14ac:dyDescent="0.35">
      <c r="C78" s="17">
        <v>67</v>
      </c>
      <c r="D78" s="18">
        <f t="shared" ref="D78:D141" ca="1" si="12">EOMONTH(D77,0)+1</f>
        <v>44986</v>
      </c>
      <c r="E78" s="19">
        <f t="shared" si="10"/>
        <v>223457.84063693442</v>
      </c>
      <c r="F78" s="12">
        <f t="shared" si="6"/>
        <v>1193.5382386636488</v>
      </c>
      <c r="G78" s="19">
        <f t="shared" si="11"/>
        <v>744.85946878978143</v>
      </c>
      <c r="H78" s="12">
        <f t="shared" si="8"/>
        <v>448.6787698738674</v>
      </c>
      <c r="I78" s="19">
        <f t="shared" si="9"/>
        <v>223009.16186706055</v>
      </c>
    </row>
    <row r="79" spans="3:9" x14ac:dyDescent="0.35">
      <c r="C79" s="17">
        <v>68</v>
      </c>
      <c r="D79" s="18">
        <f t="shared" ca="1" si="12"/>
        <v>45017</v>
      </c>
      <c r="E79" s="19">
        <f t="shared" si="10"/>
        <v>223009.16186706055</v>
      </c>
      <c r="F79" s="12">
        <f t="shared" si="6"/>
        <v>1193.5382386636488</v>
      </c>
      <c r="G79" s="19">
        <f t="shared" si="11"/>
        <v>743.36387289020195</v>
      </c>
      <c r="H79" s="20">
        <f t="shared" si="8"/>
        <v>450.17436577344688</v>
      </c>
      <c r="I79" s="19">
        <f t="shared" si="9"/>
        <v>222558.98750128711</v>
      </c>
    </row>
    <row r="80" spans="3:9" x14ac:dyDescent="0.35">
      <c r="C80" s="17">
        <v>69</v>
      </c>
      <c r="D80" s="18">
        <f t="shared" ca="1" si="12"/>
        <v>45047</v>
      </c>
      <c r="E80" s="19">
        <f t="shared" si="10"/>
        <v>222558.98750128711</v>
      </c>
      <c r="F80" s="12">
        <f t="shared" si="6"/>
        <v>1193.5382386636488</v>
      </c>
      <c r="G80" s="19">
        <f t="shared" si="11"/>
        <v>741.8632916709571</v>
      </c>
      <c r="H80" s="12">
        <f t="shared" si="8"/>
        <v>451.67494699269173</v>
      </c>
      <c r="I80" s="19">
        <f t="shared" si="9"/>
        <v>222107.31255429442</v>
      </c>
    </row>
    <row r="81" spans="3:9" x14ac:dyDescent="0.35">
      <c r="C81" s="17">
        <v>70</v>
      </c>
      <c r="D81" s="18">
        <f t="shared" ca="1" si="12"/>
        <v>45078</v>
      </c>
      <c r="E81" s="19">
        <f t="shared" si="10"/>
        <v>222107.31255429442</v>
      </c>
      <c r="F81" s="12">
        <f t="shared" si="6"/>
        <v>1193.5382386636488</v>
      </c>
      <c r="G81" s="19">
        <f t="shared" si="11"/>
        <v>740.35770851431482</v>
      </c>
      <c r="H81" s="20">
        <f t="shared" si="8"/>
        <v>453.180530149334</v>
      </c>
      <c r="I81" s="19">
        <f t="shared" si="9"/>
        <v>221654.13202414507</v>
      </c>
    </row>
    <row r="82" spans="3:9" x14ac:dyDescent="0.35">
      <c r="C82" s="17">
        <v>71</v>
      </c>
      <c r="D82" s="18">
        <f t="shared" ca="1" si="12"/>
        <v>45108</v>
      </c>
      <c r="E82" s="19">
        <f t="shared" si="10"/>
        <v>221654.13202414507</v>
      </c>
      <c r="F82" s="12">
        <f t="shared" si="6"/>
        <v>1193.5382386636488</v>
      </c>
      <c r="G82" s="19">
        <f t="shared" si="11"/>
        <v>738.84710674715029</v>
      </c>
      <c r="H82" s="12">
        <f t="shared" si="8"/>
        <v>454.69113191649853</v>
      </c>
      <c r="I82" s="19">
        <f t="shared" si="9"/>
        <v>221199.44089222857</v>
      </c>
    </row>
    <row r="83" spans="3:9" x14ac:dyDescent="0.35">
      <c r="C83" s="17">
        <v>72</v>
      </c>
      <c r="D83" s="18">
        <f t="shared" ca="1" si="12"/>
        <v>45139</v>
      </c>
      <c r="E83" s="19">
        <f t="shared" si="10"/>
        <v>221199.44089222857</v>
      </c>
      <c r="F83" s="12">
        <f t="shared" si="6"/>
        <v>1193.5382386636488</v>
      </c>
      <c r="G83" s="19">
        <f t="shared" si="11"/>
        <v>737.33146964076195</v>
      </c>
      <c r="H83" s="20">
        <f t="shared" si="8"/>
        <v>456.20676902288687</v>
      </c>
      <c r="I83" s="19">
        <f t="shared" si="9"/>
        <v>220743.23412320568</v>
      </c>
    </row>
    <row r="84" spans="3:9" x14ac:dyDescent="0.35">
      <c r="C84" s="17">
        <v>73</v>
      </c>
      <c r="D84" s="18">
        <f t="shared" ca="1" si="12"/>
        <v>45170</v>
      </c>
      <c r="E84" s="19">
        <f t="shared" si="10"/>
        <v>220743.23412320568</v>
      </c>
      <c r="F84" s="12">
        <f t="shared" si="6"/>
        <v>1193.5382386636488</v>
      </c>
      <c r="G84" s="19">
        <f t="shared" si="11"/>
        <v>735.81078041068565</v>
      </c>
      <c r="H84" s="12">
        <f t="shared" si="8"/>
        <v>457.72745825296317</v>
      </c>
      <c r="I84" s="19">
        <f t="shared" si="9"/>
        <v>220285.50666495273</v>
      </c>
    </row>
    <row r="85" spans="3:9" x14ac:dyDescent="0.35">
      <c r="C85" s="17">
        <v>74</v>
      </c>
      <c r="D85" s="18">
        <f t="shared" ca="1" si="12"/>
        <v>45200</v>
      </c>
      <c r="E85" s="19">
        <f t="shared" si="10"/>
        <v>220285.50666495273</v>
      </c>
      <c r="F85" s="12">
        <f t="shared" si="6"/>
        <v>1193.5382386636488</v>
      </c>
      <c r="G85" s="19">
        <f t="shared" si="11"/>
        <v>734.28502221650911</v>
      </c>
      <c r="H85" s="20">
        <f t="shared" si="8"/>
        <v>459.25321644713972</v>
      </c>
      <c r="I85" s="19">
        <f t="shared" si="9"/>
        <v>219826.25344850559</v>
      </c>
    </row>
    <row r="86" spans="3:9" x14ac:dyDescent="0.35">
      <c r="C86" s="17">
        <v>75</v>
      </c>
      <c r="D86" s="18">
        <f t="shared" ca="1" si="12"/>
        <v>45231</v>
      </c>
      <c r="E86" s="19">
        <f t="shared" si="10"/>
        <v>219826.25344850559</v>
      </c>
      <c r="F86" s="12">
        <f t="shared" si="6"/>
        <v>1193.5382386636488</v>
      </c>
      <c r="G86" s="19">
        <f t="shared" si="11"/>
        <v>732.75417816168533</v>
      </c>
      <c r="H86" s="12">
        <f t="shared" si="8"/>
        <v>460.78406050196349</v>
      </c>
      <c r="I86" s="19">
        <f t="shared" si="9"/>
        <v>219365.46938800364</v>
      </c>
    </row>
    <row r="87" spans="3:9" x14ac:dyDescent="0.35">
      <c r="C87" s="17">
        <v>76</v>
      </c>
      <c r="D87" s="18">
        <f t="shared" ca="1" si="12"/>
        <v>45261</v>
      </c>
      <c r="E87" s="19">
        <f t="shared" si="10"/>
        <v>219365.46938800364</v>
      </c>
      <c r="F87" s="12">
        <f t="shared" si="6"/>
        <v>1193.5382386636488</v>
      </c>
      <c r="G87" s="19">
        <f t="shared" si="11"/>
        <v>731.21823129334553</v>
      </c>
      <c r="H87" s="20">
        <f t="shared" si="8"/>
        <v>462.3200073703033</v>
      </c>
      <c r="I87" s="19">
        <f t="shared" si="9"/>
        <v>218903.14938063335</v>
      </c>
    </row>
    <row r="88" spans="3:9" x14ac:dyDescent="0.35">
      <c r="C88" s="17">
        <v>77</v>
      </c>
      <c r="D88" s="18">
        <f t="shared" ca="1" si="12"/>
        <v>45292</v>
      </c>
      <c r="E88" s="19">
        <f t="shared" si="10"/>
        <v>218903.14938063335</v>
      </c>
      <c r="F88" s="12">
        <f t="shared" si="6"/>
        <v>1193.5382386636488</v>
      </c>
      <c r="G88" s="19">
        <f t="shared" si="11"/>
        <v>729.67716460211125</v>
      </c>
      <c r="H88" s="12">
        <f t="shared" si="8"/>
        <v>463.86107406153758</v>
      </c>
      <c r="I88" s="19">
        <f t="shared" si="9"/>
        <v>218439.28830657181</v>
      </c>
    </row>
    <row r="89" spans="3:9" x14ac:dyDescent="0.35">
      <c r="C89" s="17">
        <v>78</v>
      </c>
      <c r="D89" s="18">
        <f t="shared" ca="1" si="12"/>
        <v>45323</v>
      </c>
      <c r="E89" s="19">
        <f t="shared" si="10"/>
        <v>218439.28830657181</v>
      </c>
      <c r="F89" s="12">
        <f t="shared" si="6"/>
        <v>1193.5382386636488</v>
      </c>
      <c r="G89" s="19">
        <f t="shared" si="11"/>
        <v>728.13096102190605</v>
      </c>
      <c r="H89" s="20">
        <f t="shared" si="8"/>
        <v>465.40727764174278</v>
      </c>
      <c r="I89" s="19">
        <f t="shared" si="9"/>
        <v>217973.88102893007</v>
      </c>
    </row>
    <row r="90" spans="3:9" x14ac:dyDescent="0.35">
      <c r="C90" s="17">
        <v>79</v>
      </c>
      <c r="D90" s="18">
        <f t="shared" ca="1" si="12"/>
        <v>45352</v>
      </c>
      <c r="E90" s="19">
        <f t="shared" si="10"/>
        <v>217973.88102893007</v>
      </c>
      <c r="F90" s="12">
        <f t="shared" si="6"/>
        <v>1193.5382386636488</v>
      </c>
      <c r="G90" s="19">
        <f t="shared" si="11"/>
        <v>726.57960342976696</v>
      </c>
      <c r="H90" s="12">
        <f t="shared" si="8"/>
        <v>466.95863523388186</v>
      </c>
      <c r="I90" s="19">
        <f t="shared" si="9"/>
        <v>217506.92239369618</v>
      </c>
    </row>
    <row r="91" spans="3:9" x14ac:dyDescent="0.35">
      <c r="C91" s="17">
        <v>80</v>
      </c>
      <c r="D91" s="18">
        <f t="shared" ca="1" si="12"/>
        <v>45383</v>
      </c>
      <c r="E91" s="19">
        <f t="shared" si="10"/>
        <v>217506.92239369618</v>
      </c>
      <c r="F91" s="12">
        <f t="shared" si="6"/>
        <v>1193.5382386636488</v>
      </c>
      <c r="G91" s="19">
        <f t="shared" si="11"/>
        <v>725.02307464565399</v>
      </c>
      <c r="H91" s="20">
        <f t="shared" si="8"/>
        <v>468.51516401799483</v>
      </c>
      <c r="I91" s="19">
        <f t="shared" si="9"/>
        <v>217038.40722967818</v>
      </c>
    </row>
    <row r="92" spans="3:9" x14ac:dyDescent="0.35">
      <c r="C92" s="17">
        <v>81</v>
      </c>
      <c r="D92" s="18">
        <f t="shared" ca="1" si="12"/>
        <v>45413</v>
      </c>
      <c r="E92" s="19">
        <f t="shared" si="10"/>
        <v>217038.40722967818</v>
      </c>
      <c r="F92" s="12">
        <f t="shared" si="6"/>
        <v>1193.5382386636488</v>
      </c>
      <c r="G92" s="19">
        <f t="shared" si="11"/>
        <v>723.46135743226068</v>
      </c>
      <c r="H92" s="12">
        <f t="shared" si="8"/>
        <v>470.07688123138814</v>
      </c>
      <c r="I92" s="19">
        <f t="shared" si="9"/>
        <v>216568.33034844679</v>
      </c>
    </row>
    <row r="93" spans="3:9" x14ac:dyDescent="0.35">
      <c r="C93" s="17">
        <v>82</v>
      </c>
      <c r="D93" s="18">
        <f t="shared" ca="1" si="12"/>
        <v>45444</v>
      </c>
      <c r="E93" s="19">
        <f t="shared" si="10"/>
        <v>216568.33034844679</v>
      </c>
      <c r="F93" s="12">
        <f t="shared" si="6"/>
        <v>1193.5382386636488</v>
      </c>
      <c r="G93" s="19">
        <f t="shared" si="11"/>
        <v>721.89443449482269</v>
      </c>
      <c r="H93" s="20">
        <f t="shared" si="8"/>
        <v>471.64380416882614</v>
      </c>
      <c r="I93" s="19">
        <f t="shared" si="9"/>
        <v>216096.68654427797</v>
      </c>
    </row>
    <row r="94" spans="3:9" x14ac:dyDescent="0.35">
      <c r="C94" s="17">
        <v>83</v>
      </c>
      <c r="D94" s="18">
        <f t="shared" ca="1" si="12"/>
        <v>45474</v>
      </c>
      <c r="E94" s="19">
        <f t="shared" si="10"/>
        <v>216096.68654427797</v>
      </c>
      <c r="F94" s="12">
        <f t="shared" si="6"/>
        <v>1193.5382386636488</v>
      </c>
      <c r="G94" s="19">
        <f t="shared" si="11"/>
        <v>720.32228848092666</v>
      </c>
      <c r="H94" s="12">
        <f t="shared" si="8"/>
        <v>473.21595018272217</v>
      </c>
      <c r="I94" s="19">
        <f t="shared" si="9"/>
        <v>215623.47059409524</v>
      </c>
    </row>
    <row r="95" spans="3:9" x14ac:dyDescent="0.35">
      <c r="C95" s="17">
        <v>84</v>
      </c>
      <c r="D95" s="18">
        <f t="shared" ca="1" si="12"/>
        <v>45505</v>
      </c>
      <c r="E95" s="19">
        <f t="shared" si="10"/>
        <v>215623.47059409524</v>
      </c>
      <c r="F95" s="12">
        <f t="shared" si="6"/>
        <v>1193.5382386636488</v>
      </c>
      <c r="G95" s="19">
        <f t="shared" si="11"/>
        <v>718.74490198031754</v>
      </c>
      <c r="H95" s="20">
        <f t="shared" si="8"/>
        <v>474.79333668333129</v>
      </c>
      <c r="I95" s="19">
        <f t="shared" si="9"/>
        <v>215148.67725741191</v>
      </c>
    </row>
    <row r="96" spans="3:9" x14ac:dyDescent="0.35">
      <c r="C96" s="17">
        <v>85</v>
      </c>
      <c r="D96" s="18">
        <f t="shared" ca="1" si="12"/>
        <v>45536</v>
      </c>
      <c r="E96" s="19">
        <f t="shared" si="10"/>
        <v>215148.67725741191</v>
      </c>
      <c r="F96" s="12">
        <f t="shared" si="6"/>
        <v>1193.5382386636488</v>
      </c>
      <c r="G96" s="19">
        <f t="shared" si="11"/>
        <v>717.16225752470643</v>
      </c>
      <c r="H96" s="12">
        <f t="shared" si="8"/>
        <v>476.37598113894239</v>
      </c>
      <c r="I96" s="19">
        <f t="shared" si="9"/>
        <v>214672.30127627298</v>
      </c>
    </row>
    <row r="97" spans="3:9" x14ac:dyDescent="0.35">
      <c r="C97" s="17">
        <v>86</v>
      </c>
      <c r="D97" s="18">
        <f t="shared" ca="1" si="12"/>
        <v>45566</v>
      </c>
      <c r="E97" s="19">
        <f t="shared" si="10"/>
        <v>214672.30127627298</v>
      </c>
      <c r="F97" s="12">
        <f t="shared" ref="F97:F128" si="13">IF(E97&gt;$B$7,$B$7+$B$8,(E97+(E97*(($B$5/12)))))</f>
        <v>1193.5382386636488</v>
      </c>
      <c r="G97" s="19">
        <f t="shared" si="11"/>
        <v>715.57433758757668</v>
      </c>
      <c r="H97" s="20">
        <f t="shared" si="8"/>
        <v>477.96390107607215</v>
      </c>
      <c r="I97" s="19">
        <f t="shared" si="9"/>
        <v>214194.33737519692</v>
      </c>
    </row>
    <row r="98" spans="3:9" x14ac:dyDescent="0.35">
      <c r="C98" s="17">
        <v>87</v>
      </c>
      <c r="D98" s="18">
        <f t="shared" ca="1" si="12"/>
        <v>45597</v>
      </c>
      <c r="E98" s="19">
        <f t="shared" si="10"/>
        <v>214194.33737519692</v>
      </c>
      <c r="F98" s="12">
        <f t="shared" si="13"/>
        <v>1193.5382386636488</v>
      </c>
      <c r="G98" s="19">
        <f t="shared" si="11"/>
        <v>713.98112458398975</v>
      </c>
      <c r="H98" s="12">
        <f t="shared" si="8"/>
        <v>479.55711407965907</v>
      </c>
      <c r="I98" s="19">
        <f t="shared" si="9"/>
        <v>213714.78026111727</v>
      </c>
    </row>
    <row r="99" spans="3:9" x14ac:dyDescent="0.35">
      <c r="C99" s="17">
        <v>88</v>
      </c>
      <c r="D99" s="18">
        <f t="shared" ca="1" si="12"/>
        <v>45627</v>
      </c>
      <c r="E99" s="19">
        <f t="shared" si="10"/>
        <v>213714.78026111727</v>
      </c>
      <c r="F99" s="12">
        <f t="shared" si="13"/>
        <v>1193.5382386636488</v>
      </c>
      <c r="G99" s="19">
        <f t="shared" si="11"/>
        <v>712.38260087039089</v>
      </c>
      <c r="H99" s="20">
        <f t="shared" si="8"/>
        <v>481.15563779325794</v>
      </c>
      <c r="I99" s="19">
        <f t="shared" si="9"/>
        <v>213233.62462332399</v>
      </c>
    </row>
    <row r="100" spans="3:9" x14ac:dyDescent="0.35">
      <c r="C100" s="17">
        <v>89</v>
      </c>
      <c r="D100" s="18">
        <f t="shared" ca="1" si="12"/>
        <v>45658</v>
      </c>
      <c r="E100" s="19">
        <f t="shared" si="10"/>
        <v>213233.62462332399</v>
      </c>
      <c r="F100" s="12">
        <f t="shared" si="13"/>
        <v>1193.5382386636488</v>
      </c>
      <c r="G100" s="19">
        <f t="shared" si="11"/>
        <v>710.77874874441341</v>
      </c>
      <c r="H100" s="12">
        <f t="shared" si="8"/>
        <v>482.75948991923542</v>
      </c>
      <c r="I100" s="19">
        <f t="shared" si="9"/>
        <v>212750.86513340476</v>
      </c>
    </row>
    <row r="101" spans="3:9" x14ac:dyDescent="0.35">
      <c r="C101" s="17">
        <v>90</v>
      </c>
      <c r="D101" s="18">
        <f t="shared" ca="1" si="12"/>
        <v>45689</v>
      </c>
      <c r="E101" s="19">
        <f t="shared" si="10"/>
        <v>212750.86513340476</v>
      </c>
      <c r="F101" s="12">
        <f t="shared" si="13"/>
        <v>1193.5382386636488</v>
      </c>
      <c r="G101" s="19">
        <f t="shared" si="11"/>
        <v>709.16955044468261</v>
      </c>
      <c r="H101" s="20">
        <f t="shared" si="8"/>
        <v>484.36868821896621</v>
      </c>
      <c r="I101" s="19">
        <f t="shared" si="9"/>
        <v>212266.4964451858</v>
      </c>
    </row>
    <row r="102" spans="3:9" x14ac:dyDescent="0.35">
      <c r="C102" s="17">
        <v>91</v>
      </c>
      <c r="D102" s="18">
        <f t="shared" ca="1" si="12"/>
        <v>45717</v>
      </c>
      <c r="E102" s="19">
        <f t="shared" si="10"/>
        <v>212266.4964451858</v>
      </c>
      <c r="F102" s="12">
        <f t="shared" si="13"/>
        <v>1193.5382386636488</v>
      </c>
      <c r="G102" s="19">
        <f t="shared" si="11"/>
        <v>707.55498815061935</v>
      </c>
      <c r="H102" s="12">
        <f t="shared" si="8"/>
        <v>485.98325051302947</v>
      </c>
      <c r="I102" s="19">
        <f t="shared" si="9"/>
        <v>211780.51319467276</v>
      </c>
    </row>
    <row r="103" spans="3:9" x14ac:dyDescent="0.35">
      <c r="C103" s="17">
        <v>92</v>
      </c>
      <c r="D103" s="18">
        <f t="shared" ca="1" si="12"/>
        <v>45748</v>
      </c>
      <c r="E103" s="19">
        <f t="shared" si="10"/>
        <v>211780.51319467276</v>
      </c>
      <c r="F103" s="12">
        <f t="shared" si="13"/>
        <v>1193.5382386636488</v>
      </c>
      <c r="G103" s="19">
        <f t="shared" si="11"/>
        <v>705.93504398224263</v>
      </c>
      <c r="H103" s="20">
        <f t="shared" si="8"/>
        <v>487.60319468140619</v>
      </c>
      <c r="I103" s="19">
        <f t="shared" si="9"/>
        <v>211292.90999999136</v>
      </c>
    </row>
    <row r="104" spans="3:9" x14ac:dyDescent="0.35">
      <c r="C104" s="17">
        <v>93</v>
      </c>
      <c r="D104" s="18">
        <f t="shared" ca="1" si="12"/>
        <v>45778</v>
      </c>
      <c r="E104" s="19">
        <f t="shared" si="10"/>
        <v>211292.90999999136</v>
      </c>
      <c r="F104" s="12">
        <f t="shared" si="13"/>
        <v>1193.5382386636488</v>
      </c>
      <c r="G104" s="19">
        <f t="shared" si="11"/>
        <v>704.30969999997126</v>
      </c>
      <c r="H104" s="12">
        <f t="shared" si="8"/>
        <v>489.22853866367757</v>
      </c>
      <c r="I104" s="19">
        <f t="shared" si="9"/>
        <v>210803.68146132768</v>
      </c>
    </row>
    <row r="105" spans="3:9" x14ac:dyDescent="0.35">
      <c r="C105" s="17">
        <v>94</v>
      </c>
      <c r="D105" s="18">
        <f t="shared" ca="1" si="12"/>
        <v>45809</v>
      </c>
      <c r="E105" s="19">
        <f t="shared" si="10"/>
        <v>210803.68146132768</v>
      </c>
      <c r="F105" s="12">
        <f t="shared" si="13"/>
        <v>1193.5382386636488</v>
      </c>
      <c r="G105" s="19">
        <f t="shared" si="11"/>
        <v>702.67893820442566</v>
      </c>
      <c r="H105" s="20">
        <f t="shared" si="8"/>
        <v>490.85930045922316</v>
      </c>
      <c r="I105" s="19">
        <f t="shared" si="9"/>
        <v>210312.82216086847</v>
      </c>
    </row>
    <row r="106" spans="3:9" x14ac:dyDescent="0.35">
      <c r="C106" s="17">
        <v>95</v>
      </c>
      <c r="D106" s="18">
        <f t="shared" ca="1" si="12"/>
        <v>45839</v>
      </c>
      <c r="E106" s="19">
        <f t="shared" si="10"/>
        <v>210312.82216086847</v>
      </c>
      <c r="F106" s="12">
        <f t="shared" si="13"/>
        <v>1193.5382386636488</v>
      </c>
      <c r="G106" s="19">
        <f t="shared" si="11"/>
        <v>701.04274053622828</v>
      </c>
      <c r="H106" s="12">
        <f t="shared" si="8"/>
        <v>492.49549812742055</v>
      </c>
      <c r="I106" s="19">
        <f t="shared" si="9"/>
        <v>209820.32666274105</v>
      </c>
    </row>
    <row r="107" spans="3:9" x14ac:dyDescent="0.35">
      <c r="C107" s="17">
        <v>96</v>
      </c>
      <c r="D107" s="18">
        <f t="shared" ca="1" si="12"/>
        <v>45870</v>
      </c>
      <c r="E107" s="19">
        <f t="shared" si="10"/>
        <v>209820.32666274105</v>
      </c>
      <c r="F107" s="12">
        <f t="shared" si="13"/>
        <v>1193.5382386636488</v>
      </c>
      <c r="G107" s="19">
        <f t="shared" si="11"/>
        <v>699.40108887580357</v>
      </c>
      <c r="H107" s="20">
        <f t="shared" si="8"/>
        <v>494.13714978784526</v>
      </c>
      <c r="I107" s="19">
        <f t="shared" si="9"/>
        <v>209326.18951295319</v>
      </c>
    </row>
    <row r="108" spans="3:9" x14ac:dyDescent="0.35">
      <c r="C108" s="17">
        <v>97</v>
      </c>
      <c r="D108" s="18">
        <f t="shared" ca="1" si="12"/>
        <v>45901</v>
      </c>
      <c r="E108" s="19">
        <f t="shared" si="10"/>
        <v>209326.18951295319</v>
      </c>
      <c r="F108" s="12">
        <f t="shared" si="13"/>
        <v>1193.5382386636488</v>
      </c>
      <c r="G108" s="19">
        <f t="shared" si="11"/>
        <v>697.75396504317735</v>
      </c>
      <c r="H108" s="12">
        <f t="shared" si="8"/>
        <v>495.78427362047148</v>
      </c>
      <c r="I108" s="19">
        <f t="shared" si="9"/>
        <v>208830.40523933273</v>
      </c>
    </row>
    <row r="109" spans="3:9" x14ac:dyDescent="0.35">
      <c r="C109" s="17">
        <v>98</v>
      </c>
      <c r="D109" s="18">
        <f t="shared" ca="1" si="12"/>
        <v>45931</v>
      </c>
      <c r="E109" s="19">
        <f t="shared" si="10"/>
        <v>208830.40523933273</v>
      </c>
      <c r="F109" s="12">
        <f t="shared" si="13"/>
        <v>1193.5382386636488</v>
      </c>
      <c r="G109" s="19">
        <f t="shared" si="11"/>
        <v>696.10135079777581</v>
      </c>
      <c r="H109" s="20">
        <f t="shared" si="8"/>
        <v>497.43688786587302</v>
      </c>
      <c r="I109" s="19">
        <f t="shared" si="9"/>
        <v>208332.96835146684</v>
      </c>
    </row>
    <row r="110" spans="3:9" x14ac:dyDescent="0.35">
      <c r="C110" s="17">
        <v>99</v>
      </c>
      <c r="D110" s="18">
        <f t="shared" ca="1" si="12"/>
        <v>45962</v>
      </c>
      <c r="E110" s="19">
        <f t="shared" si="10"/>
        <v>208332.96835146684</v>
      </c>
      <c r="F110" s="12">
        <f t="shared" si="13"/>
        <v>1193.5382386636488</v>
      </c>
      <c r="G110" s="19">
        <f t="shared" si="11"/>
        <v>694.44322783822281</v>
      </c>
      <c r="H110" s="12">
        <f t="shared" si="8"/>
        <v>499.09501082542602</v>
      </c>
      <c r="I110" s="19">
        <f t="shared" si="9"/>
        <v>207833.87334064141</v>
      </c>
    </row>
    <row r="111" spans="3:9" x14ac:dyDescent="0.35">
      <c r="C111" s="17">
        <v>100</v>
      </c>
      <c r="D111" s="18">
        <f t="shared" ca="1" si="12"/>
        <v>45992</v>
      </c>
      <c r="E111" s="19">
        <f t="shared" si="10"/>
        <v>207833.87334064141</v>
      </c>
      <c r="F111" s="12">
        <f t="shared" si="13"/>
        <v>1193.5382386636488</v>
      </c>
      <c r="G111" s="19">
        <f t="shared" si="11"/>
        <v>692.77957780213808</v>
      </c>
      <c r="H111" s="20">
        <f t="shared" si="8"/>
        <v>500.75866086151075</v>
      </c>
      <c r="I111" s="19">
        <f t="shared" si="9"/>
        <v>207333.11467977989</v>
      </c>
    </row>
    <row r="112" spans="3:9" x14ac:dyDescent="0.35">
      <c r="C112" s="17">
        <v>101</v>
      </c>
      <c r="D112" s="18">
        <f t="shared" ca="1" si="12"/>
        <v>46023</v>
      </c>
      <c r="E112" s="19">
        <f t="shared" si="10"/>
        <v>207333.11467977989</v>
      </c>
      <c r="F112" s="12">
        <f t="shared" si="13"/>
        <v>1193.5382386636488</v>
      </c>
      <c r="G112" s="19">
        <f t="shared" si="11"/>
        <v>691.11038226593303</v>
      </c>
      <c r="H112" s="12">
        <f t="shared" si="8"/>
        <v>502.4278563977158</v>
      </c>
      <c r="I112" s="19">
        <f t="shared" si="9"/>
        <v>206830.68682338216</v>
      </c>
    </row>
    <row r="113" spans="3:9" x14ac:dyDescent="0.35">
      <c r="C113" s="17">
        <v>102</v>
      </c>
      <c r="D113" s="18">
        <f t="shared" ca="1" si="12"/>
        <v>46054</v>
      </c>
      <c r="E113" s="19">
        <f t="shared" si="10"/>
        <v>206830.68682338216</v>
      </c>
      <c r="F113" s="12">
        <f t="shared" si="13"/>
        <v>1193.5382386636488</v>
      </c>
      <c r="G113" s="19">
        <f t="shared" si="11"/>
        <v>689.43562274460726</v>
      </c>
      <c r="H113" s="20">
        <f t="shared" si="8"/>
        <v>504.10261591904157</v>
      </c>
      <c r="I113" s="19">
        <f t="shared" si="9"/>
        <v>206326.58420746311</v>
      </c>
    </row>
    <row r="114" spans="3:9" x14ac:dyDescent="0.35">
      <c r="C114" s="17">
        <v>103</v>
      </c>
      <c r="D114" s="18">
        <f t="shared" ca="1" si="12"/>
        <v>46082</v>
      </c>
      <c r="E114" s="19">
        <f t="shared" si="10"/>
        <v>206326.58420746311</v>
      </c>
      <c r="F114" s="12">
        <f t="shared" si="13"/>
        <v>1193.5382386636488</v>
      </c>
      <c r="G114" s="19">
        <f t="shared" si="11"/>
        <v>687.7552806915437</v>
      </c>
      <c r="H114" s="12">
        <f t="shared" si="8"/>
        <v>505.78295797210512</v>
      </c>
      <c r="I114" s="19">
        <f t="shared" si="9"/>
        <v>205820.80124949099</v>
      </c>
    </row>
    <row r="115" spans="3:9" x14ac:dyDescent="0.35">
      <c r="C115" s="17">
        <v>104</v>
      </c>
      <c r="D115" s="18">
        <f t="shared" ca="1" si="12"/>
        <v>46113</v>
      </c>
      <c r="E115" s="19">
        <f t="shared" si="10"/>
        <v>205820.80124949099</v>
      </c>
      <c r="F115" s="12">
        <f t="shared" si="13"/>
        <v>1193.5382386636488</v>
      </c>
      <c r="G115" s="19">
        <f t="shared" si="11"/>
        <v>686.0693374983033</v>
      </c>
      <c r="H115" s="20">
        <f t="shared" si="8"/>
        <v>507.46890116534553</v>
      </c>
      <c r="I115" s="19">
        <f t="shared" si="9"/>
        <v>205313.33234832564</v>
      </c>
    </row>
    <row r="116" spans="3:9" x14ac:dyDescent="0.35">
      <c r="C116" s="17">
        <v>105</v>
      </c>
      <c r="D116" s="18">
        <f t="shared" ca="1" si="12"/>
        <v>46143</v>
      </c>
      <c r="E116" s="19">
        <f t="shared" si="10"/>
        <v>205313.33234832564</v>
      </c>
      <c r="F116" s="12">
        <f t="shared" si="13"/>
        <v>1193.5382386636488</v>
      </c>
      <c r="G116" s="19">
        <f t="shared" si="11"/>
        <v>684.37777449441887</v>
      </c>
      <c r="H116" s="12">
        <f t="shared" si="8"/>
        <v>509.16046416922995</v>
      </c>
      <c r="I116" s="19">
        <f t="shared" si="9"/>
        <v>204804.17188415641</v>
      </c>
    </row>
    <row r="117" spans="3:9" x14ac:dyDescent="0.35">
      <c r="C117" s="17">
        <v>106</v>
      </c>
      <c r="D117" s="18">
        <f t="shared" ca="1" si="12"/>
        <v>46174</v>
      </c>
      <c r="E117" s="19">
        <f t="shared" si="10"/>
        <v>204804.17188415641</v>
      </c>
      <c r="F117" s="12">
        <f t="shared" si="13"/>
        <v>1193.5382386636488</v>
      </c>
      <c r="G117" s="19">
        <f t="shared" si="11"/>
        <v>682.68057294718812</v>
      </c>
      <c r="H117" s="20">
        <f t="shared" si="8"/>
        <v>510.8576657164607</v>
      </c>
      <c r="I117" s="19">
        <f t="shared" si="9"/>
        <v>204293.31421843995</v>
      </c>
    </row>
    <row r="118" spans="3:9" x14ac:dyDescent="0.35">
      <c r="C118" s="17">
        <v>107</v>
      </c>
      <c r="D118" s="18">
        <f t="shared" ca="1" si="12"/>
        <v>46204</v>
      </c>
      <c r="E118" s="19">
        <f t="shared" si="10"/>
        <v>204293.31421843995</v>
      </c>
      <c r="F118" s="12">
        <f t="shared" si="13"/>
        <v>1193.5382386636488</v>
      </c>
      <c r="G118" s="19">
        <f t="shared" si="11"/>
        <v>680.97771406146649</v>
      </c>
      <c r="H118" s="12">
        <f t="shared" si="8"/>
        <v>512.56052460218234</v>
      </c>
      <c r="I118" s="19">
        <f t="shared" si="9"/>
        <v>203780.75369383776</v>
      </c>
    </row>
    <row r="119" spans="3:9" x14ac:dyDescent="0.35">
      <c r="C119" s="17">
        <v>108</v>
      </c>
      <c r="D119" s="18">
        <f t="shared" ca="1" si="12"/>
        <v>46235</v>
      </c>
      <c r="E119" s="19">
        <f t="shared" si="10"/>
        <v>203780.75369383776</v>
      </c>
      <c r="F119" s="12">
        <f t="shared" si="13"/>
        <v>1193.5382386636488</v>
      </c>
      <c r="G119" s="19">
        <f t="shared" si="11"/>
        <v>679.2691789794593</v>
      </c>
      <c r="H119" s="20">
        <f t="shared" si="8"/>
        <v>514.26905968418953</v>
      </c>
      <c r="I119" s="19">
        <f t="shared" si="9"/>
        <v>203266.48463415357</v>
      </c>
    </row>
    <row r="120" spans="3:9" x14ac:dyDescent="0.35">
      <c r="C120" s="17">
        <v>109</v>
      </c>
      <c r="D120" s="18">
        <f t="shared" ca="1" si="12"/>
        <v>46266</v>
      </c>
      <c r="E120" s="19">
        <f t="shared" si="10"/>
        <v>203266.48463415357</v>
      </c>
      <c r="F120" s="12">
        <f t="shared" si="13"/>
        <v>1193.5382386636488</v>
      </c>
      <c r="G120" s="19">
        <f t="shared" si="11"/>
        <v>677.55494878051195</v>
      </c>
      <c r="H120" s="12">
        <f t="shared" si="8"/>
        <v>515.98328988313688</v>
      </c>
      <c r="I120" s="19">
        <f t="shared" si="9"/>
        <v>202750.50134427045</v>
      </c>
    </row>
    <row r="121" spans="3:9" x14ac:dyDescent="0.35">
      <c r="C121" s="17">
        <v>110</v>
      </c>
      <c r="D121" s="18">
        <f t="shared" ca="1" si="12"/>
        <v>46296</v>
      </c>
      <c r="E121" s="19">
        <f t="shared" si="10"/>
        <v>202750.50134427045</v>
      </c>
      <c r="F121" s="12">
        <f t="shared" ref="F121:F184" si="14">IF(E121&gt;$B$7,$B$7+$B$8,(E121+(E121*(($B$5/12)))))</f>
        <v>1193.5382386636488</v>
      </c>
      <c r="G121" s="19">
        <f t="shared" si="11"/>
        <v>675.8350044809016</v>
      </c>
      <c r="H121" s="20">
        <f t="shared" si="8"/>
        <v>517.70323418274722</v>
      </c>
      <c r="I121" s="19">
        <f t="shared" si="9"/>
        <v>202232.79811008769</v>
      </c>
    </row>
    <row r="122" spans="3:9" x14ac:dyDescent="0.35">
      <c r="C122" s="17">
        <v>111</v>
      </c>
      <c r="D122" s="18">
        <f t="shared" ca="1" si="12"/>
        <v>46327</v>
      </c>
      <c r="E122" s="19">
        <f t="shared" si="10"/>
        <v>202232.79811008769</v>
      </c>
      <c r="F122" s="12">
        <f t="shared" si="14"/>
        <v>1193.5382386636488</v>
      </c>
      <c r="G122" s="19">
        <f t="shared" si="11"/>
        <v>674.10932703362573</v>
      </c>
      <c r="H122" s="12">
        <f t="shared" si="8"/>
        <v>519.42891163002309</v>
      </c>
      <c r="I122" s="19">
        <f t="shared" si="9"/>
        <v>201713.36919845766</v>
      </c>
    </row>
    <row r="123" spans="3:9" x14ac:dyDescent="0.35">
      <c r="C123" s="17">
        <v>112</v>
      </c>
      <c r="D123" s="18">
        <f t="shared" ca="1" si="12"/>
        <v>46357</v>
      </c>
      <c r="E123" s="19">
        <f t="shared" si="10"/>
        <v>201713.36919845766</v>
      </c>
      <c r="F123" s="12">
        <f t="shared" si="14"/>
        <v>1193.5382386636488</v>
      </c>
      <c r="G123" s="19">
        <f t="shared" si="11"/>
        <v>672.37789732819226</v>
      </c>
      <c r="H123" s="20">
        <f t="shared" si="8"/>
        <v>521.16034133545656</v>
      </c>
      <c r="I123" s="19">
        <f t="shared" si="9"/>
        <v>201192.2088571222</v>
      </c>
    </row>
    <row r="124" spans="3:9" x14ac:dyDescent="0.35">
      <c r="C124" s="17">
        <v>113</v>
      </c>
      <c r="D124" s="18">
        <f t="shared" ca="1" si="12"/>
        <v>46388</v>
      </c>
      <c r="E124" s="19">
        <f t="shared" si="10"/>
        <v>201192.2088571222</v>
      </c>
      <c r="F124" s="12">
        <f t="shared" si="14"/>
        <v>1193.5382386636488</v>
      </c>
      <c r="G124" s="19">
        <f t="shared" si="11"/>
        <v>670.64069619040731</v>
      </c>
      <c r="H124" s="12">
        <f t="shared" si="8"/>
        <v>522.89754247324151</v>
      </c>
      <c r="I124" s="19">
        <f t="shared" si="9"/>
        <v>200669.31131464895</v>
      </c>
    </row>
    <row r="125" spans="3:9" x14ac:dyDescent="0.35">
      <c r="C125" s="17">
        <v>114</v>
      </c>
      <c r="D125" s="18">
        <f t="shared" ca="1" si="12"/>
        <v>46419</v>
      </c>
      <c r="E125" s="19">
        <f t="shared" si="10"/>
        <v>200669.31131464895</v>
      </c>
      <c r="F125" s="12">
        <f t="shared" si="14"/>
        <v>1193.5382386636488</v>
      </c>
      <c r="G125" s="19">
        <f t="shared" si="11"/>
        <v>668.89770438216317</v>
      </c>
      <c r="H125" s="20">
        <f t="shared" si="8"/>
        <v>524.64053428148566</v>
      </c>
      <c r="I125" s="19">
        <f t="shared" si="9"/>
        <v>200144.67078036745</v>
      </c>
    </row>
    <row r="126" spans="3:9" x14ac:dyDescent="0.35">
      <c r="C126" s="17">
        <v>115</v>
      </c>
      <c r="D126" s="18">
        <f t="shared" ca="1" si="12"/>
        <v>46447</v>
      </c>
      <c r="E126" s="19">
        <f t="shared" si="10"/>
        <v>200144.67078036745</v>
      </c>
      <c r="F126" s="12">
        <f t="shared" si="14"/>
        <v>1193.5382386636488</v>
      </c>
      <c r="G126" s="19">
        <f t="shared" si="11"/>
        <v>667.1489026012249</v>
      </c>
      <c r="H126" s="12">
        <f t="shared" si="8"/>
        <v>526.38933606242392</v>
      </c>
      <c r="I126" s="19">
        <f t="shared" si="9"/>
        <v>199618.28144430503</v>
      </c>
    </row>
    <row r="127" spans="3:9" x14ac:dyDescent="0.35">
      <c r="C127" s="17">
        <v>116</v>
      </c>
      <c r="D127" s="18">
        <f t="shared" ca="1" si="12"/>
        <v>46478</v>
      </c>
      <c r="E127" s="19">
        <f t="shared" si="10"/>
        <v>199618.28144430503</v>
      </c>
      <c r="F127" s="12">
        <f t="shared" si="14"/>
        <v>1193.5382386636488</v>
      </c>
      <c r="G127" s="19">
        <f t="shared" si="11"/>
        <v>665.39427148101686</v>
      </c>
      <c r="H127" s="20">
        <f t="shared" si="8"/>
        <v>528.14396718263197</v>
      </c>
      <c r="I127" s="19">
        <f t="shared" si="9"/>
        <v>199090.13747712239</v>
      </c>
    </row>
    <row r="128" spans="3:9" x14ac:dyDescent="0.35">
      <c r="C128" s="17">
        <v>117</v>
      </c>
      <c r="D128" s="18">
        <f t="shared" ca="1" si="12"/>
        <v>46508</v>
      </c>
      <c r="E128" s="19">
        <f t="shared" si="10"/>
        <v>199090.13747712239</v>
      </c>
      <c r="F128" s="12">
        <f t="shared" si="14"/>
        <v>1193.5382386636488</v>
      </c>
      <c r="G128" s="19">
        <f t="shared" si="11"/>
        <v>663.63379159040801</v>
      </c>
      <c r="H128" s="12">
        <f t="shared" si="8"/>
        <v>529.90444707324082</v>
      </c>
      <c r="I128" s="19">
        <f t="shared" si="9"/>
        <v>198560.23303004916</v>
      </c>
    </row>
    <row r="129" spans="3:9" x14ac:dyDescent="0.35">
      <c r="C129" s="17">
        <v>118</v>
      </c>
      <c r="D129" s="18">
        <f t="shared" ca="1" si="12"/>
        <v>46539</v>
      </c>
      <c r="E129" s="19">
        <f t="shared" si="10"/>
        <v>198560.23303004916</v>
      </c>
      <c r="F129" s="12">
        <f t="shared" si="14"/>
        <v>1193.5382386636488</v>
      </c>
      <c r="G129" s="19">
        <f t="shared" si="11"/>
        <v>661.86744343349721</v>
      </c>
      <c r="H129" s="20">
        <f t="shared" si="8"/>
        <v>531.67079523015161</v>
      </c>
      <c r="I129" s="19">
        <f t="shared" si="9"/>
        <v>198028.56223481899</v>
      </c>
    </row>
    <row r="130" spans="3:9" x14ac:dyDescent="0.35">
      <c r="C130" s="17">
        <v>119</v>
      </c>
      <c r="D130" s="18">
        <f t="shared" ca="1" si="12"/>
        <v>46569</v>
      </c>
      <c r="E130" s="19">
        <f t="shared" si="10"/>
        <v>198028.56223481899</v>
      </c>
      <c r="F130" s="12">
        <f t="shared" si="14"/>
        <v>1193.5382386636488</v>
      </c>
      <c r="G130" s="19">
        <f t="shared" si="11"/>
        <v>660.09520744939664</v>
      </c>
      <c r="H130" s="12">
        <f t="shared" si="8"/>
        <v>533.44303121425219</v>
      </c>
      <c r="I130" s="19">
        <f t="shared" si="9"/>
        <v>197495.11920360473</v>
      </c>
    </row>
    <row r="131" spans="3:9" x14ac:dyDescent="0.35">
      <c r="C131" s="17">
        <v>120</v>
      </c>
      <c r="D131" s="18">
        <f t="shared" ca="1" si="12"/>
        <v>46600</v>
      </c>
      <c r="E131" s="19">
        <f t="shared" si="10"/>
        <v>197495.11920360473</v>
      </c>
      <c r="F131" s="12">
        <f t="shared" si="14"/>
        <v>1193.5382386636488</v>
      </c>
      <c r="G131" s="19">
        <f t="shared" si="11"/>
        <v>658.31706401201575</v>
      </c>
      <c r="H131" s="20">
        <f t="shared" si="8"/>
        <v>535.22117465163308</v>
      </c>
      <c r="I131" s="19">
        <f t="shared" si="9"/>
        <v>196959.89802895309</v>
      </c>
    </row>
    <row r="132" spans="3:9" x14ac:dyDescent="0.35">
      <c r="C132" s="17">
        <v>121</v>
      </c>
      <c r="D132" s="18">
        <f t="shared" ca="1" si="12"/>
        <v>46631</v>
      </c>
      <c r="E132" s="19">
        <f t="shared" si="10"/>
        <v>196959.89802895309</v>
      </c>
      <c r="F132" s="12">
        <f t="shared" si="14"/>
        <v>1193.5382386636488</v>
      </c>
      <c r="G132" s="19">
        <f t="shared" si="11"/>
        <v>656.53299342984371</v>
      </c>
      <c r="H132" s="12">
        <f t="shared" si="8"/>
        <v>537.00524523380511</v>
      </c>
      <c r="I132" s="19">
        <f t="shared" si="9"/>
        <v>196422.89278371929</v>
      </c>
    </row>
    <row r="133" spans="3:9" x14ac:dyDescent="0.35">
      <c r="C133" s="17">
        <v>122</v>
      </c>
      <c r="D133" s="18">
        <f t="shared" ca="1" si="12"/>
        <v>46661</v>
      </c>
      <c r="E133" s="19">
        <f t="shared" si="10"/>
        <v>196422.89278371929</v>
      </c>
      <c r="F133" s="12">
        <f t="shared" si="14"/>
        <v>1193.5382386636488</v>
      </c>
      <c r="G133" s="19">
        <f t="shared" si="11"/>
        <v>654.74297594573102</v>
      </c>
      <c r="H133" s="20">
        <f t="shared" si="8"/>
        <v>538.79526271791781</v>
      </c>
      <c r="I133" s="19">
        <f t="shared" si="9"/>
        <v>195884.09752100139</v>
      </c>
    </row>
    <row r="134" spans="3:9" x14ac:dyDescent="0.35">
      <c r="C134" s="17">
        <v>123</v>
      </c>
      <c r="D134" s="18">
        <f t="shared" ca="1" si="12"/>
        <v>46692</v>
      </c>
      <c r="E134" s="19">
        <f t="shared" si="10"/>
        <v>195884.09752100139</v>
      </c>
      <c r="F134" s="12">
        <f t="shared" si="14"/>
        <v>1193.5382386636488</v>
      </c>
      <c r="G134" s="19">
        <f t="shared" si="11"/>
        <v>652.94699173667129</v>
      </c>
      <c r="H134" s="12">
        <f t="shared" si="8"/>
        <v>540.59124692697753</v>
      </c>
      <c r="I134" s="19">
        <f t="shared" si="9"/>
        <v>195343.5062740744</v>
      </c>
    </row>
    <row r="135" spans="3:9" x14ac:dyDescent="0.35">
      <c r="C135" s="17">
        <v>124</v>
      </c>
      <c r="D135" s="18">
        <f t="shared" ca="1" si="12"/>
        <v>46722</v>
      </c>
      <c r="E135" s="19">
        <f t="shared" si="10"/>
        <v>195343.5062740744</v>
      </c>
      <c r="F135" s="12">
        <f t="shared" si="14"/>
        <v>1193.5382386636488</v>
      </c>
      <c r="G135" s="19">
        <f t="shared" si="11"/>
        <v>651.14502091358133</v>
      </c>
      <c r="H135" s="20">
        <f t="shared" si="8"/>
        <v>542.39321775006749</v>
      </c>
      <c r="I135" s="19">
        <f t="shared" si="9"/>
        <v>194801.11305632434</v>
      </c>
    </row>
    <row r="136" spans="3:9" x14ac:dyDescent="0.35">
      <c r="C136" s="17">
        <v>125</v>
      </c>
      <c r="D136" s="18">
        <f t="shared" ca="1" si="12"/>
        <v>46753</v>
      </c>
      <c r="E136" s="19">
        <f t="shared" si="10"/>
        <v>194801.11305632434</v>
      </c>
      <c r="F136" s="12">
        <f t="shared" si="14"/>
        <v>1193.5382386636488</v>
      </c>
      <c r="G136" s="19">
        <f t="shared" si="11"/>
        <v>649.33704352108111</v>
      </c>
      <c r="H136" s="12">
        <f t="shared" si="8"/>
        <v>544.20119514256771</v>
      </c>
      <c r="I136" s="19">
        <f t="shared" si="9"/>
        <v>194256.91186118175</v>
      </c>
    </row>
    <row r="137" spans="3:9" x14ac:dyDescent="0.35">
      <c r="C137" s="17">
        <v>126</v>
      </c>
      <c r="D137" s="18">
        <f t="shared" ca="1" si="12"/>
        <v>46784</v>
      </c>
      <c r="E137" s="19">
        <f t="shared" si="10"/>
        <v>194256.91186118175</v>
      </c>
      <c r="F137" s="12">
        <f t="shared" si="14"/>
        <v>1193.5382386636488</v>
      </c>
      <c r="G137" s="19">
        <f t="shared" si="11"/>
        <v>647.52303953727255</v>
      </c>
      <c r="H137" s="20">
        <f t="shared" si="8"/>
        <v>546.01519912637627</v>
      </c>
      <c r="I137" s="19">
        <f t="shared" si="9"/>
        <v>193710.89666205537</v>
      </c>
    </row>
    <row r="138" spans="3:9" x14ac:dyDescent="0.35">
      <c r="C138" s="17">
        <v>127</v>
      </c>
      <c r="D138" s="18">
        <f t="shared" ca="1" si="12"/>
        <v>46813</v>
      </c>
      <c r="E138" s="19">
        <f t="shared" si="10"/>
        <v>193710.89666205537</v>
      </c>
      <c r="F138" s="12">
        <f t="shared" si="14"/>
        <v>1193.5382386636488</v>
      </c>
      <c r="G138" s="19">
        <f t="shared" si="11"/>
        <v>645.70298887351794</v>
      </c>
      <c r="H138" s="12">
        <f t="shared" si="8"/>
        <v>547.83524979013089</v>
      </c>
      <c r="I138" s="19">
        <f t="shared" si="9"/>
        <v>193163.06141226523</v>
      </c>
    </row>
    <row r="139" spans="3:9" x14ac:dyDescent="0.35">
      <c r="C139" s="17">
        <v>128</v>
      </c>
      <c r="D139" s="18">
        <f t="shared" ca="1" si="12"/>
        <v>46844</v>
      </c>
      <c r="E139" s="19">
        <f t="shared" si="10"/>
        <v>193163.06141226523</v>
      </c>
      <c r="F139" s="12">
        <f t="shared" si="14"/>
        <v>1193.5382386636488</v>
      </c>
      <c r="G139" s="19">
        <f t="shared" si="11"/>
        <v>643.87687137421744</v>
      </c>
      <c r="H139" s="20">
        <f t="shared" si="8"/>
        <v>549.66136728943138</v>
      </c>
      <c r="I139" s="19">
        <f t="shared" si="9"/>
        <v>192613.4000449758</v>
      </c>
    </row>
    <row r="140" spans="3:9" x14ac:dyDescent="0.35">
      <c r="C140" s="17">
        <v>129</v>
      </c>
      <c r="D140" s="18">
        <f t="shared" ca="1" si="12"/>
        <v>46874</v>
      </c>
      <c r="E140" s="19">
        <f t="shared" si="10"/>
        <v>192613.4000449758</v>
      </c>
      <c r="F140" s="12">
        <f t="shared" si="14"/>
        <v>1193.5382386636488</v>
      </c>
      <c r="G140" s="19">
        <f t="shared" si="11"/>
        <v>642.04466681658607</v>
      </c>
      <c r="H140" s="12">
        <f t="shared" ref="H140:H203" si="15">F140-G140</f>
        <v>551.49357184706275</v>
      </c>
      <c r="I140" s="19">
        <f t="shared" ref="I140:I203" si="16">E140-H140</f>
        <v>192061.90647312874</v>
      </c>
    </row>
    <row r="141" spans="3:9" x14ac:dyDescent="0.35">
      <c r="C141" s="17">
        <v>130</v>
      </c>
      <c r="D141" s="18">
        <f t="shared" ca="1" si="12"/>
        <v>46905</v>
      </c>
      <c r="E141" s="19">
        <f t="shared" ref="E141:E204" si="17">I140</f>
        <v>192061.90647312874</v>
      </c>
      <c r="F141" s="12">
        <f t="shared" si="14"/>
        <v>1193.5382386636488</v>
      </c>
      <c r="G141" s="19">
        <f t="shared" ref="G141:G204" si="18">(E141*($B$5/12))</f>
        <v>640.20635491042913</v>
      </c>
      <c r="H141" s="20">
        <f t="shared" si="15"/>
        <v>553.3318837532197</v>
      </c>
      <c r="I141" s="19">
        <f t="shared" si="16"/>
        <v>191508.57458937552</v>
      </c>
    </row>
    <row r="142" spans="3:9" x14ac:dyDescent="0.35">
      <c r="C142" s="17">
        <v>131</v>
      </c>
      <c r="D142" s="18">
        <f t="shared" ref="D142:D205" ca="1" si="19">EOMONTH(D141,0)+1</f>
        <v>46935</v>
      </c>
      <c r="E142" s="19">
        <f t="shared" si="17"/>
        <v>191508.57458937552</v>
      </c>
      <c r="F142" s="12">
        <f t="shared" si="14"/>
        <v>1193.5382386636488</v>
      </c>
      <c r="G142" s="19">
        <f t="shared" si="18"/>
        <v>638.36191529791847</v>
      </c>
      <c r="H142" s="12">
        <f t="shared" si="15"/>
        <v>555.17632336573035</v>
      </c>
      <c r="I142" s="19">
        <f t="shared" si="16"/>
        <v>190953.39826600978</v>
      </c>
    </row>
    <row r="143" spans="3:9" x14ac:dyDescent="0.35">
      <c r="C143" s="17">
        <v>132</v>
      </c>
      <c r="D143" s="18">
        <f t="shared" ca="1" si="19"/>
        <v>46966</v>
      </c>
      <c r="E143" s="19">
        <f t="shared" si="17"/>
        <v>190953.39826600978</v>
      </c>
      <c r="F143" s="12">
        <f t="shared" si="14"/>
        <v>1193.5382386636488</v>
      </c>
      <c r="G143" s="19">
        <f t="shared" si="18"/>
        <v>636.51132755336596</v>
      </c>
      <c r="H143" s="20">
        <f t="shared" si="15"/>
        <v>557.02691111028287</v>
      </c>
      <c r="I143" s="19">
        <f t="shared" si="16"/>
        <v>190396.37135489949</v>
      </c>
    </row>
    <row r="144" spans="3:9" x14ac:dyDescent="0.35">
      <c r="C144" s="17">
        <v>133</v>
      </c>
      <c r="D144" s="18">
        <f t="shared" ca="1" si="19"/>
        <v>46997</v>
      </c>
      <c r="E144" s="19">
        <f t="shared" si="17"/>
        <v>190396.37135489949</v>
      </c>
      <c r="F144" s="12">
        <f t="shared" si="14"/>
        <v>1193.5382386636488</v>
      </c>
      <c r="G144" s="19">
        <f t="shared" si="18"/>
        <v>634.65457118299832</v>
      </c>
      <c r="H144" s="12">
        <f t="shared" si="15"/>
        <v>558.8836674806505</v>
      </c>
      <c r="I144" s="19">
        <f t="shared" si="16"/>
        <v>189837.48768741885</v>
      </c>
    </row>
    <row r="145" spans="3:9" x14ac:dyDescent="0.35">
      <c r="C145" s="17">
        <v>134</v>
      </c>
      <c r="D145" s="18">
        <f t="shared" ca="1" si="19"/>
        <v>47027</v>
      </c>
      <c r="E145" s="19">
        <f t="shared" si="17"/>
        <v>189837.48768741885</v>
      </c>
      <c r="F145" s="12">
        <f t="shared" si="14"/>
        <v>1193.5382386636488</v>
      </c>
      <c r="G145" s="19">
        <f t="shared" si="18"/>
        <v>632.79162562472959</v>
      </c>
      <c r="H145" s="20">
        <f t="shared" si="15"/>
        <v>560.74661303891924</v>
      </c>
      <c r="I145" s="19">
        <f t="shared" si="16"/>
        <v>189276.74107437994</v>
      </c>
    </row>
    <row r="146" spans="3:9" x14ac:dyDescent="0.35">
      <c r="C146" s="17">
        <v>135</v>
      </c>
      <c r="D146" s="18">
        <f t="shared" ca="1" si="19"/>
        <v>47058</v>
      </c>
      <c r="E146" s="19">
        <f t="shared" si="17"/>
        <v>189276.74107437994</v>
      </c>
      <c r="F146" s="12">
        <f t="shared" si="14"/>
        <v>1193.5382386636488</v>
      </c>
      <c r="G146" s="19">
        <f t="shared" si="18"/>
        <v>630.92247024793323</v>
      </c>
      <c r="H146" s="12">
        <f t="shared" si="15"/>
        <v>562.61576841571559</v>
      </c>
      <c r="I146" s="19">
        <f t="shared" si="16"/>
        <v>188714.12530596423</v>
      </c>
    </row>
    <row r="147" spans="3:9" x14ac:dyDescent="0.35">
      <c r="C147" s="17">
        <v>136</v>
      </c>
      <c r="D147" s="18">
        <f t="shared" ca="1" si="19"/>
        <v>47088</v>
      </c>
      <c r="E147" s="19">
        <f t="shared" si="17"/>
        <v>188714.12530596423</v>
      </c>
      <c r="F147" s="12">
        <f t="shared" si="14"/>
        <v>1193.5382386636488</v>
      </c>
      <c r="G147" s="19">
        <f t="shared" si="18"/>
        <v>629.04708435321413</v>
      </c>
      <c r="H147" s="20">
        <f t="shared" si="15"/>
        <v>564.49115431043469</v>
      </c>
      <c r="I147" s="19">
        <f t="shared" si="16"/>
        <v>188149.63415165379</v>
      </c>
    </row>
    <row r="148" spans="3:9" x14ac:dyDescent="0.35">
      <c r="C148" s="17">
        <v>137</v>
      </c>
      <c r="D148" s="18">
        <f t="shared" ca="1" si="19"/>
        <v>47119</v>
      </c>
      <c r="E148" s="19">
        <f t="shared" si="17"/>
        <v>188149.63415165379</v>
      </c>
      <c r="F148" s="12">
        <f t="shared" si="14"/>
        <v>1193.5382386636488</v>
      </c>
      <c r="G148" s="19">
        <f t="shared" si="18"/>
        <v>627.16544717217937</v>
      </c>
      <c r="H148" s="12">
        <f t="shared" si="15"/>
        <v>566.37279149146946</v>
      </c>
      <c r="I148" s="19">
        <f t="shared" si="16"/>
        <v>187583.26136016232</v>
      </c>
    </row>
    <row r="149" spans="3:9" x14ac:dyDescent="0.35">
      <c r="C149" s="17">
        <v>138</v>
      </c>
      <c r="D149" s="18">
        <f t="shared" ca="1" si="19"/>
        <v>47150</v>
      </c>
      <c r="E149" s="19">
        <f t="shared" si="17"/>
        <v>187583.26136016232</v>
      </c>
      <c r="F149" s="12">
        <f t="shared" si="14"/>
        <v>1193.5382386636488</v>
      </c>
      <c r="G149" s="19">
        <f t="shared" si="18"/>
        <v>625.2775378672078</v>
      </c>
      <c r="H149" s="20">
        <f t="shared" si="15"/>
        <v>568.26070079644103</v>
      </c>
      <c r="I149" s="19">
        <f t="shared" si="16"/>
        <v>187015.00065936588</v>
      </c>
    </row>
    <row r="150" spans="3:9" x14ac:dyDescent="0.35">
      <c r="C150" s="17">
        <v>139</v>
      </c>
      <c r="D150" s="18">
        <f t="shared" ca="1" si="19"/>
        <v>47178</v>
      </c>
      <c r="E150" s="19">
        <f t="shared" si="17"/>
        <v>187015.00065936588</v>
      </c>
      <c r="F150" s="12">
        <f t="shared" si="14"/>
        <v>1193.5382386636488</v>
      </c>
      <c r="G150" s="19">
        <f t="shared" si="18"/>
        <v>623.38333553121959</v>
      </c>
      <c r="H150" s="12">
        <f t="shared" si="15"/>
        <v>570.15490313242924</v>
      </c>
      <c r="I150" s="19">
        <f t="shared" si="16"/>
        <v>186444.84575623344</v>
      </c>
    </row>
    <row r="151" spans="3:9" x14ac:dyDescent="0.35">
      <c r="C151" s="17">
        <v>140</v>
      </c>
      <c r="D151" s="18">
        <f t="shared" ca="1" si="19"/>
        <v>47209</v>
      </c>
      <c r="E151" s="19">
        <f t="shared" si="17"/>
        <v>186444.84575623344</v>
      </c>
      <c r="F151" s="12">
        <f t="shared" si="14"/>
        <v>1193.5382386636488</v>
      </c>
      <c r="G151" s="19">
        <f t="shared" si="18"/>
        <v>621.48281918744487</v>
      </c>
      <c r="H151" s="20">
        <f t="shared" si="15"/>
        <v>572.05541947620395</v>
      </c>
      <c r="I151" s="19">
        <f t="shared" si="16"/>
        <v>185872.79033675723</v>
      </c>
    </row>
    <row r="152" spans="3:9" x14ac:dyDescent="0.35">
      <c r="C152" s="17">
        <v>141</v>
      </c>
      <c r="D152" s="18">
        <f t="shared" ca="1" si="19"/>
        <v>47239</v>
      </c>
      <c r="E152" s="19">
        <f t="shared" si="17"/>
        <v>185872.79033675723</v>
      </c>
      <c r="F152" s="12">
        <f t="shared" si="14"/>
        <v>1193.5382386636488</v>
      </c>
      <c r="G152" s="19">
        <f t="shared" si="18"/>
        <v>619.57596778919083</v>
      </c>
      <c r="H152" s="12">
        <f t="shared" si="15"/>
        <v>573.962270874458</v>
      </c>
      <c r="I152" s="19">
        <f t="shared" si="16"/>
        <v>185298.82806588276</v>
      </c>
    </row>
    <row r="153" spans="3:9" x14ac:dyDescent="0.35">
      <c r="C153" s="17">
        <v>142</v>
      </c>
      <c r="D153" s="18">
        <f t="shared" ca="1" si="19"/>
        <v>47270</v>
      </c>
      <c r="E153" s="19">
        <f t="shared" si="17"/>
        <v>185298.82806588276</v>
      </c>
      <c r="F153" s="12">
        <f t="shared" si="14"/>
        <v>1193.5382386636488</v>
      </c>
      <c r="G153" s="19">
        <f t="shared" si="18"/>
        <v>617.66276021960925</v>
      </c>
      <c r="H153" s="20">
        <f t="shared" si="15"/>
        <v>575.87547844403957</v>
      </c>
      <c r="I153" s="19">
        <f t="shared" si="16"/>
        <v>184722.95258743872</v>
      </c>
    </row>
    <row r="154" spans="3:9" x14ac:dyDescent="0.35">
      <c r="C154" s="17">
        <v>143</v>
      </c>
      <c r="D154" s="18">
        <f t="shared" ca="1" si="19"/>
        <v>47300</v>
      </c>
      <c r="E154" s="19">
        <f t="shared" si="17"/>
        <v>184722.95258743872</v>
      </c>
      <c r="F154" s="12">
        <f t="shared" si="14"/>
        <v>1193.5382386636488</v>
      </c>
      <c r="G154" s="19">
        <f t="shared" si="18"/>
        <v>615.74317529146242</v>
      </c>
      <c r="H154" s="12">
        <f t="shared" si="15"/>
        <v>577.79506337218641</v>
      </c>
      <c r="I154" s="19">
        <f t="shared" si="16"/>
        <v>184145.15752406654</v>
      </c>
    </row>
    <row r="155" spans="3:9" x14ac:dyDescent="0.35">
      <c r="C155" s="17">
        <v>144</v>
      </c>
      <c r="D155" s="18">
        <f t="shared" ca="1" si="19"/>
        <v>47331</v>
      </c>
      <c r="E155" s="19">
        <f t="shared" si="17"/>
        <v>184145.15752406654</v>
      </c>
      <c r="F155" s="12">
        <f t="shared" si="14"/>
        <v>1193.5382386636488</v>
      </c>
      <c r="G155" s="19">
        <f t="shared" si="18"/>
        <v>613.81719174688851</v>
      </c>
      <c r="H155" s="20">
        <f t="shared" si="15"/>
        <v>579.72104691676032</v>
      </c>
      <c r="I155" s="19">
        <f t="shared" si="16"/>
        <v>183565.43647714978</v>
      </c>
    </row>
    <row r="156" spans="3:9" x14ac:dyDescent="0.35">
      <c r="C156" s="17">
        <v>145</v>
      </c>
      <c r="D156" s="18">
        <f t="shared" ca="1" si="19"/>
        <v>47362</v>
      </c>
      <c r="E156" s="19">
        <f t="shared" si="17"/>
        <v>183565.43647714978</v>
      </c>
      <c r="F156" s="12">
        <f t="shared" si="14"/>
        <v>1193.5382386636488</v>
      </c>
      <c r="G156" s="19">
        <f t="shared" si="18"/>
        <v>611.88478825716595</v>
      </c>
      <c r="H156" s="12">
        <f t="shared" si="15"/>
        <v>581.65345040648288</v>
      </c>
      <c r="I156" s="19">
        <f t="shared" si="16"/>
        <v>182983.7830267433</v>
      </c>
    </row>
    <row r="157" spans="3:9" x14ac:dyDescent="0.35">
      <c r="C157" s="17">
        <v>146</v>
      </c>
      <c r="D157" s="18">
        <f t="shared" ca="1" si="19"/>
        <v>47392</v>
      </c>
      <c r="E157" s="19">
        <f t="shared" si="17"/>
        <v>182983.7830267433</v>
      </c>
      <c r="F157" s="12">
        <f t="shared" si="14"/>
        <v>1193.5382386636488</v>
      </c>
      <c r="G157" s="19">
        <f t="shared" si="18"/>
        <v>609.94594342247774</v>
      </c>
      <c r="H157" s="20">
        <f t="shared" si="15"/>
        <v>583.59229524117109</v>
      </c>
      <c r="I157" s="19">
        <f t="shared" si="16"/>
        <v>182400.19073150214</v>
      </c>
    </row>
    <row r="158" spans="3:9" x14ac:dyDescent="0.35">
      <c r="C158" s="17">
        <v>147</v>
      </c>
      <c r="D158" s="18">
        <f t="shared" ca="1" si="19"/>
        <v>47423</v>
      </c>
      <c r="E158" s="19">
        <f t="shared" si="17"/>
        <v>182400.19073150214</v>
      </c>
      <c r="F158" s="12">
        <f t="shared" si="14"/>
        <v>1193.5382386636488</v>
      </c>
      <c r="G158" s="19">
        <f t="shared" si="18"/>
        <v>608.00063577167384</v>
      </c>
      <c r="H158" s="12">
        <f t="shared" si="15"/>
        <v>585.53760289197498</v>
      </c>
      <c r="I158" s="19">
        <f t="shared" si="16"/>
        <v>181814.65312861017</v>
      </c>
    </row>
    <row r="159" spans="3:9" x14ac:dyDescent="0.35">
      <c r="C159" s="17">
        <v>148</v>
      </c>
      <c r="D159" s="18">
        <f t="shared" ca="1" si="19"/>
        <v>47453</v>
      </c>
      <c r="E159" s="19">
        <f t="shared" si="17"/>
        <v>181814.65312861017</v>
      </c>
      <c r="F159" s="12">
        <f t="shared" si="14"/>
        <v>1193.5382386636488</v>
      </c>
      <c r="G159" s="19">
        <f t="shared" si="18"/>
        <v>606.04884376203393</v>
      </c>
      <c r="H159" s="20">
        <f t="shared" si="15"/>
        <v>587.4893949016149</v>
      </c>
      <c r="I159" s="19">
        <f t="shared" si="16"/>
        <v>181227.16373370856</v>
      </c>
    </row>
    <row r="160" spans="3:9" x14ac:dyDescent="0.35">
      <c r="C160" s="17">
        <v>149</v>
      </c>
      <c r="D160" s="18">
        <f t="shared" ca="1" si="19"/>
        <v>47484</v>
      </c>
      <c r="E160" s="19">
        <f t="shared" si="17"/>
        <v>181227.16373370856</v>
      </c>
      <c r="F160" s="12">
        <f t="shared" si="14"/>
        <v>1193.5382386636488</v>
      </c>
      <c r="G160" s="19">
        <f t="shared" si="18"/>
        <v>604.0905457790285</v>
      </c>
      <c r="H160" s="12">
        <f t="shared" si="15"/>
        <v>589.44769288462032</v>
      </c>
      <c r="I160" s="19">
        <f t="shared" si="16"/>
        <v>180637.71604082393</v>
      </c>
    </row>
    <row r="161" spans="3:9" x14ac:dyDescent="0.35">
      <c r="C161" s="17">
        <v>150</v>
      </c>
      <c r="D161" s="18">
        <f t="shared" ca="1" si="19"/>
        <v>47515</v>
      </c>
      <c r="E161" s="19">
        <f t="shared" si="17"/>
        <v>180637.71604082393</v>
      </c>
      <c r="F161" s="12">
        <f t="shared" si="14"/>
        <v>1193.5382386636488</v>
      </c>
      <c r="G161" s="19">
        <f t="shared" si="18"/>
        <v>602.12572013607985</v>
      </c>
      <c r="H161" s="20">
        <f t="shared" si="15"/>
        <v>591.41251852756898</v>
      </c>
      <c r="I161" s="19">
        <f t="shared" si="16"/>
        <v>180046.30352229637</v>
      </c>
    </row>
    <row r="162" spans="3:9" x14ac:dyDescent="0.35">
      <c r="C162" s="17">
        <v>151</v>
      </c>
      <c r="D162" s="18">
        <f t="shared" ca="1" si="19"/>
        <v>47543</v>
      </c>
      <c r="E162" s="19">
        <f t="shared" si="17"/>
        <v>180046.30352229637</v>
      </c>
      <c r="F162" s="12">
        <f t="shared" si="14"/>
        <v>1193.5382386636488</v>
      </c>
      <c r="G162" s="19">
        <f t="shared" si="18"/>
        <v>600.15434507432121</v>
      </c>
      <c r="H162" s="12">
        <f t="shared" si="15"/>
        <v>593.38389358932761</v>
      </c>
      <c r="I162" s="19">
        <f t="shared" si="16"/>
        <v>179452.91962870705</v>
      </c>
    </row>
    <row r="163" spans="3:9" x14ac:dyDescent="0.35">
      <c r="C163" s="17">
        <v>152</v>
      </c>
      <c r="D163" s="18">
        <f t="shared" ca="1" si="19"/>
        <v>47574</v>
      </c>
      <c r="E163" s="19">
        <f t="shared" si="17"/>
        <v>179452.91962870705</v>
      </c>
      <c r="F163" s="12">
        <f t="shared" si="14"/>
        <v>1193.5382386636488</v>
      </c>
      <c r="G163" s="19">
        <f t="shared" si="18"/>
        <v>598.17639876235683</v>
      </c>
      <c r="H163" s="20">
        <f t="shared" si="15"/>
        <v>595.361839901292</v>
      </c>
      <c r="I163" s="19">
        <f t="shared" si="16"/>
        <v>178857.55778880577</v>
      </c>
    </row>
    <row r="164" spans="3:9" x14ac:dyDescent="0.35">
      <c r="C164" s="17">
        <v>153</v>
      </c>
      <c r="D164" s="18">
        <f t="shared" ca="1" si="19"/>
        <v>47604</v>
      </c>
      <c r="E164" s="19">
        <f t="shared" si="17"/>
        <v>178857.55778880577</v>
      </c>
      <c r="F164" s="12">
        <f t="shared" si="14"/>
        <v>1193.5382386636488</v>
      </c>
      <c r="G164" s="19">
        <f t="shared" si="18"/>
        <v>596.19185929601929</v>
      </c>
      <c r="H164" s="12">
        <f t="shared" si="15"/>
        <v>597.34637936762954</v>
      </c>
      <c r="I164" s="19">
        <f t="shared" si="16"/>
        <v>178260.21140943814</v>
      </c>
    </row>
    <row r="165" spans="3:9" x14ac:dyDescent="0.35">
      <c r="C165" s="17">
        <v>154</v>
      </c>
      <c r="D165" s="18">
        <f t="shared" ca="1" si="19"/>
        <v>47635</v>
      </c>
      <c r="E165" s="19">
        <f t="shared" si="17"/>
        <v>178260.21140943814</v>
      </c>
      <c r="F165" s="12">
        <f t="shared" si="14"/>
        <v>1193.5382386636488</v>
      </c>
      <c r="G165" s="19">
        <f t="shared" si="18"/>
        <v>594.2007046981272</v>
      </c>
      <c r="H165" s="20">
        <f t="shared" si="15"/>
        <v>599.33753396552163</v>
      </c>
      <c r="I165" s="19">
        <f t="shared" si="16"/>
        <v>177660.87387547261</v>
      </c>
    </row>
    <row r="166" spans="3:9" x14ac:dyDescent="0.35">
      <c r="C166" s="17">
        <v>155</v>
      </c>
      <c r="D166" s="18">
        <f t="shared" ca="1" si="19"/>
        <v>47665</v>
      </c>
      <c r="E166" s="19">
        <f t="shared" si="17"/>
        <v>177660.87387547261</v>
      </c>
      <c r="F166" s="12">
        <f t="shared" si="14"/>
        <v>1193.5382386636488</v>
      </c>
      <c r="G166" s="19">
        <f t="shared" si="18"/>
        <v>592.20291291824208</v>
      </c>
      <c r="H166" s="12">
        <f t="shared" si="15"/>
        <v>601.33532574540675</v>
      </c>
      <c r="I166" s="19">
        <f t="shared" si="16"/>
        <v>177059.53854972721</v>
      </c>
    </row>
    <row r="167" spans="3:9" x14ac:dyDescent="0.35">
      <c r="C167" s="17">
        <v>156</v>
      </c>
      <c r="D167" s="18">
        <f t="shared" ca="1" si="19"/>
        <v>47696</v>
      </c>
      <c r="E167" s="19">
        <f t="shared" si="17"/>
        <v>177059.53854972721</v>
      </c>
      <c r="F167" s="12">
        <f t="shared" si="14"/>
        <v>1193.5382386636488</v>
      </c>
      <c r="G167" s="19">
        <f t="shared" si="18"/>
        <v>590.19846183242407</v>
      </c>
      <c r="H167" s="20">
        <f t="shared" si="15"/>
        <v>603.33977683122475</v>
      </c>
      <c r="I167" s="19">
        <f t="shared" si="16"/>
        <v>176456.19877289599</v>
      </c>
    </row>
    <row r="168" spans="3:9" x14ac:dyDescent="0.35">
      <c r="C168" s="17">
        <v>157</v>
      </c>
      <c r="D168" s="18">
        <f t="shared" ca="1" si="19"/>
        <v>47727</v>
      </c>
      <c r="E168" s="19">
        <f t="shared" si="17"/>
        <v>176456.19877289599</v>
      </c>
      <c r="F168" s="12">
        <f t="shared" si="14"/>
        <v>1193.5382386636488</v>
      </c>
      <c r="G168" s="19">
        <f t="shared" si="18"/>
        <v>588.18732924298672</v>
      </c>
      <c r="H168" s="12">
        <f t="shared" si="15"/>
        <v>605.35090942066211</v>
      </c>
      <c r="I168" s="19">
        <f t="shared" si="16"/>
        <v>175850.84786347533</v>
      </c>
    </row>
    <row r="169" spans="3:9" x14ac:dyDescent="0.35">
      <c r="C169" s="17">
        <v>158</v>
      </c>
      <c r="D169" s="18">
        <f t="shared" ca="1" si="19"/>
        <v>47757</v>
      </c>
      <c r="E169" s="19">
        <f t="shared" si="17"/>
        <v>175850.84786347533</v>
      </c>
      <c r="F169" s="12">
        <f t="shared" si="14"/>
        <v>1193.5382386636488</v>
      </c>
      <c r="G169" s="19">
        <f t="shared" si="18"/>
        <v>586.16949287825116</v>
      </c>
      <c r="H169" s="20">
        <f t="shared" si="15"/>
        <v>607.36874578539766</v>
      </c>
      <c r="I169" s="19">
        <f t="shared" si="16"/>
        <v>175243.47911768992</v>
      </c>
    </row>
    <row r="170" spans="3:9" x14ac:dyDescent="0.35">
      <c r="C170" s="17">
        <v>159</v>
      </c>
      <c r="D170" s="18">
        <f t="shared" ca="1" si="19"/>
        <v>47788</v>
      </c>
      <c r="E170" s="19">
        <f t="shared" si="17"/>
        <v>175243.47911768992</v>
      </c>
      <c r="F170" s="12">
        <f t="shared" si="14"/>
        <v>1193.5382386636488</v>
      </c>
      <c r="G170" s="19">
        <f t="shared" si="18"/>
        <v>584.14493039229978</v>
      </c>
      <c r="H170" s="12">
        <f t="shared" si="15"/>
        <v>609.39330827134904</v>
      </c>
      <c r="I170" s="19">
        <f t="shared" si="16"/>
        <v>174634.08580941855</v>
      </c>
    </row>
    <row r="171" spans="3:9" x14ac:dyDescent="0.35">
      <c r="C171" s="17">
        <v>160</v>
      </c>
      <c r="D171" s="18">
        <f t="shared" ca="1" si="19"/>
        <v>47818</v>
      </c>
      <c r="E171" s="19">
        <f t="shared" si="17"/>
        <v>174634.08580941855</v>
      </c>
      <c r="F171" s="12">
        <f t="shared" si="14"/>
        <v>1193.5382386636488</v>
      </c>
      <c r="G171" s="19">
        <f t="shared" si="18"/>
        <v>582.11361936472849</v>
      </c>
      <c r="H171" s="20">
        <f t="shared" si="15"/>
        <v>611.42461929892033</v>
      </c>
      <c r="I171" s="19">
        <f t="shared" si="16"/>
        <v>174022.66119011963</v>
      </c>
    </row>
    <row r="172" spans="3:9" x14ac:dyDescent="0.35">
      <c r="C172" s="17">
        <v>161</v>
      </c>
      <c r="D172" s="18">
        <f t="shared" ca="1" si="19"/>
        <v>47849</v>
      </c>
      <c r="E172" s="19">
        <f t="shared" si="17"/>
        <v>174022.66119011963</v>
      </c>
      <c r="F172" s="12">
        <f t="shared" si="14"/>
        <v>1193.5382386636488</v>
      </c>
      <c r="G172" s="19">
        <f t="shared" si="18"/>
        <v>580.07553730039876</v>
      </c>
      <c r="H172" s="12">
        <f t="shared" si="15"/>
        <v>613.46270136325006</v>
      </c>
      <c r="I172" s="19">
        <f t="shared" si="16"/>
        <v>173409.19848875637</v>
      </c>
    </row>
    <row r="173" spans="3:9" x14ac:dyDescent="0.35">
      <c r="C173" s="17">
        <v>162</v>
      </c>
      <c r="D173" s="18">
        <f t="shared" ca="1" si="19"/>
        <v>47880</v>
      </c>
      <c r="E173" s="19">
        <f t="shared" si="17"/>
        <v>173409.19848875637</v>
      </c>
      <c r="F173" s="12">
        <f t="shared" si="14"/>
        <v>1193.5382386636488</v>
      </c>
      <c r="G173" s="19">
        <f t="shared" si="18"/>
        <v>578.03066162918799</v>
      </c>
      <c r="H173" s="20">
        <f t="shared" si="15"/>
        <v>615.50757703446084</v>
      </c>
      <c r="I173" s="19">
        <f t="shared" si="16"/>
        <v>172793.6909117219</v>
      </c>
    </row>
    <row r="174" spans="3:9" x14ac:dyDescent="0.35">
      <c r="C174" s="17">
        <v>163</v>
      </c>
      <c r="D174" s="18">
        <f t="shared" ca="1" si="19"/>
        <v>47908</v>
      </c>
      <c r="E174" s="19">
        <f t="shared" si="17"/>
        <v>172793.6909117219</v>
      </c>
      <c r="F174" s="12">
        <f t="shared" si="14"/>
        <v>1193.5382386636488</v>
      </c>
      <c r="G174" s="19">
        <f t="shared" si="18"/>
        <v>575.9789697057397</v>
      </c>
      <c r="H174" s="12">
        <f t="shared" si="15"/>
        <v>617.55926895790913</v>
      </c>
      <c r="I174" s="19">
        <f t="shared" si="16"/>
        <v>172176.131642764</v>
      </c>
    </row>
    <row r="175" spans="3:9" x14ac:dyDescent="0.35">
      <c r="C175" s="17">
        <v>164</v>
      </c>
      <c r="D175" s="18">
        <f t="shared" ca="1" si="19"/>
        <v>47939</v>
      </c>
      <c r="E175" s="19">
        <f t="shared" si="17"/>
        <v>172176.131642764</v>
      </c>
      <c r="F175" s="12">
        <f t="shared" si="14"/>
        <v>1193.5382386636488</v>
      </c>
      <c r="G175" s="19">
        <f t="shared" si="18"/>
        <v>573.92043880921335</v>
      </c>
      <c r="H175" s="20">
        <f t="shared" si="15"/>
        <v>619.61779985443548</v>
      </c>
      <c r="I175" s="19">
        <f t="shared" si="16"/>
        <v>171556.51384290957</v>
      </c>
    </row>
    <row r="176" spans="3:9" x14ac:dyDescent="0.35">
      <c r="C176" s="17">
        <v>165</v>
      </c>
      <c r="D176" s="18">
        <f t="shared" ca="1" si="19"/>
        <v>47969</v>
      </c>
      <c r="E176" s="19">
        <f t="shared" si="17"/>
        <v>171556.51384290957</v>
      </c>
      <c r="F176" s="12">
        <f t="shared" si="14"/>
        <v>1193.5382386636488</v>
      </c>
      <c r="G176" s="19">
        <f t="shared" si="18"/>
        <v>571.85504614303193</v>
      </c>
      <c r="H176" s="12">
        <f t="shared" si="15"/>
        <v>621.6831925206169</v>
      </c>
      <c r="I176" s="19">
        <f t="shared" si="16"/>
        <v>170934.83065038896</v>
      </c>
    </row>
    <row r="177" spans="3:9" x14ac:dyDescent="0.35">
      <c r="C177" s="17">
        <v>166</v>
      </c>
      <c r="D177" s="18">
        <f t="shared" ca="1" si="19"/>
        <v>48000</v>
      </c>
      <c r="E177" s="19">
        <f t="shared" si="17"/>
        <v>170934.83065038896</v>
      </c>
      <c r="F177" s="12">
        <f t="shared" si="14"/>
        <v>1193.5382386636488</v>
      </c>
      <c r="G177" s="19">
        <f t="shared" si="18"/>
        <v>569.78276883462991</v>
      </c>
      <c r="H177" s="20">
        <f t="shared" si="15"/>
        <v>623.75546982901892</v>
      </c>
      <c r="I177" s="19">
        <f t="shared" si="16"/>
        <v>170311.07518055994</v>
      </c>
    </row>
    <row r="178" spans="3:9" x14ac:dyDescent="0.35">
      <c r="C178" s="17">
        <v>167</v>
      </c>
      <c r="D178" s="18">
        <f t="shared" ca="1" si="19"/>
        <v>48030</v>
      </c>
      <c r="E178" s="19">
        <f t="shared" si="17"/>
        <v>170311.07518055994</v>
      </c>
      <c r="F178" s="12">
        <f t="shared" si="14"/>
        <v>1193.5382386636488</v>
      </c>
      <c r="G178" s="19">
        <f t="shared" si="18"/>
        <v>567.70358393519984</v>
      </c>
      <c r="H178" s="12">
        <f t="shared" si="15"/>
        <v>625.83465472844898</v>
      </c>
      <c r="I178" s="19">
        <f t="shared" si="16"/>
        <v>169685.2405258315</v>
      </c>
    </row>
    <row r="179" spans="3:9" x14ac:dyDescent="0.35">
      <c r="C179" s="17">
        <v>168</v>
      </c>
      <c r="D179" s="18">
        <f t="shared" ca="1" si="19"/>
        <v>48061</v>
      </c>
      <c r="E179" s="19">
        <f t="shared" si="17"/>
        <v>169685.2405258315</v>
      </c>
      <c r="F179" s="12">
        <f t="shared" si="14"/>
        <v>1193.5382386636488</v>
      </c>
      <c r="G179" s="19">
        <f t="shared" si="18"/>
        <v>565.61746841943841</v>
      </c>
      <c r="H179" s="20">
        <f t="shared" si="15"/>
        <v>627.92077024421042</v>
      </c>
      <c r="I179" s="19">
        <f t="shared" si="16"/>
        <v>169057.31975558729</v>
      </c>
    </row>
    <row r="180" spans="3:9" x14ac:dyDescent="0.35">
      <c r="C180" s="17">
        <v>169</v>
      </c>
      <c r="D180" s="18">
        <f t="shared" ca="1" si="19"/>
        <v>48092</v>
      </c>
      <c r="E180" s="19">
        <f t="shared" si="17"/>
        <v>169057.31975558729</v>
      </c>
      <c r="F180" s="12">
        <f t="shared" si="14"/>
        <v>1193.5382386636488</v>
      </c>
      <c r="G180" s="19">
        <f t="shared" si="18"/>
        <v>563.52439918529103</v>
      </c>
      <c r="H180" s="12">
        <f t="shared" si="15"/>
        <v>630.0138394783578</v>
      </c>
      <c r="I180" s="19">
        <f t="shared" si="16"/>
        <v>168427.30591610892</v>
      </c>
    </row>
    <row r="181" spans="3:9" x14ac:dyDescent="0.35">
      <c r="C181" s="17">
        <v>170</v>
      </c>
      <c r="D181" s="18">
        <f t="shared" ca="1" si="19"/>
        <v>48122</v>
      </c>
      <c r="E181" s="19">
        <f t="shared" si="17"/>
        <v>168427.30591610892</v>
      </c>
      <c r="F181" s="12">
        <f t="shared" si="14"/>
        <v>1193.5382386636488</v>
      </c>
      <c r="G181" s="19">
        <f t="shared" si="18"/>
        <v>561.42435305369645</v>
      </c>
      <c r="H181" s="20">
        <f t="shared" si="15"/>
        <v>632.11388560995238</v>
      </c>
      <c r="I181" s="19">
        <f t="shared" si="16"/>
        <v>167795.19203049896</v>
      </c>
    </row>
    <row r="182" spans="3:9" x14ac:dyDescent="0.35">
      <c r="C182" s="17">
        <v>171</v>
      </c>
      <c r="D182" s="18">
        <f t="shared" ca="1" si="19"/>
        <v>48153</v>
      </c>
      <c r="E182" s="19">
        <f t="shared" si="17"/>
        <v>167795.19203049896</v>
      </c>
      <c r="F182" s="12">
        <f t="shared" si="14"/>
        <v>1193.5382386636488</v>
      </c>
      <c r="G182" s="19">
        <f t="shared" si="18"/>
        <v>559.3173067683299</v>
      </c>
      <c r="H182" s="12">
        <f t="shared" si="15"/>
        <v>634.22093189531893</v>
      </c>
      <c r="I182" s="19">
        <f t="shared" si="16"/>
        <v>167160.97109860365</v>
      </c>
    </row>
    <row r="183" spans="3:9" x14ac:dyDescent="0.35">
      <c r="C183" s="17">
        <v>172</v>
      </c>
      <c r="D183" s="18">
        <f t="shared" ca="1" si="19"/>
        <v>48183</v>
      </c>
      <c r="E183" s="19">
        <f t="shared" si="17"/>
        <v>167160.97109860365</v>
      </c>
      <c r="F183" s="12">
        <f t="shared" si="14"/>
        <v>1193.5382386636488</v>
      </c>
      <c r="G183" s="19">
        <f t="shared" si="18"/>
        <v>557.20323699534549</v>
      </c>
      <c r="H183" s="20">
        <f t="shared" si="15"/>
        <v>636.33500166830333</v>
      </c>
      <c r="I183" s="19">
        <f t="shared" si="16"/>
        <v>166524.63609693534</v>
      </c>
    </row>
    <row r="184" spans="3:9" x14ac:dyDescent="0.35">
      <c r="C184" s="17">
        <v>173</v>
      </c>
      <c r="D184" s="18">
        <f t="shared" ca="1" si="19"/>
        <v>48214</v>
      </c>
      <c r="E184" s="19">
        <f t="shared" si="17"/>
        <v>166524.63609693534</v>
      </c>
      <c r="F184" s="12">
        <f t="shared" si="14"/>
        <v>1193.5382386636488</v>
      </c>
      <c r="G184" s="19">
        <f t="shared" si="18"/>
        <v>555.08212032311781</v>
      </c>
      <c r="H184" s="12">
        <f t="shared" si="15"/>
        <v>638.45611834053102</v>
      </c>
      <c r="I184" s="19">
        <f t="shared" si="16"/>
        <v>165886.17997859482</v>
      </c>
    </row>
    <row r="185" spans="3:9" x14ac:dyDescent="0.35">
      <c r="C185" s="17">
        <v>174</v>
      </c>
      <c r="D185" s="18">
        <f t="shared" ca="1" si="19"/>
        <v>48245</v>
      </c>
      <c r="E185" s="19">
        <f t="shared" si="17"/>
        <v>165886.17997859482</v>
      </c>
      <c r="F185" s="12">
        <f t="shared" ref="F185:F248" si="20">IF(E185&gt;$B$7,$B$7+$B$8,(E185+(E185*(($B$5/12)))))</f>
        <v>1193.5382386636488</v>
      </c>
      <c r="G185" s="19">
        <f t="shared" si="18"/>
        <v>552.9539332619828</v>
      </c>
      <c r="H185" s="20">
        <f t="shared" si="15"/>
        <v>640.58430540166603</v>
      </c>
      <c r="I185" s="19">
        <f t="shared" si="16"/>
        <v>165245.59567319317</v>
      </c>
    </row>
    <row r="186" spans="3:9" x14ac:dyDescent="0.35">
      <c r="C186" s="17">
        <v>175</v>
      </c>
      <c r="D186" s="18">
        <f t="shared" ca="1" si="19"/>
        <v>48274</v>
      </c>
      <c r="E186" s="19">
        <f t="shared" si="17"/>
        <v>165245.59567319317</v>
      </c>
      <c r="F186" s="12">
        <f t="shared" si="20"/>
        <v>1193.5382386636488</v>
      </c>
      <c r="G186" s="19">
        <f t="shared" si="18"/>
        <v>550.81865224397723</v>
      </c>
      <c r="H186" s="12">
        <f t="shared" si="15"/>
        <v>642.7195864196716</v>
      </c>
      <c r="I186" s="19">
        <f t="shared" si="16"/>
        <v>164602.8760867735</v>
      </c>
    </row>
    <row r="187" spans="3:9" x14ac:dyDescent="0.35">
      <c r="C187" s="17">
        <v>176</v>
      </c>
      <c r="D187" s="18">
        <f t="shared" ca="1" si="19"/>
        <v>48305</v>
      </c>
      <c r="E187" s="19">
        <f t="shared" si="17"/>
        <v>164602.8760867735</v>
      </c>
      <c r="F187" s="12">
        <f t="shared" si="20"/>
        <v>1193.5382386636488</v>
      </c>
      <c r="G187" s="19">
        <f t="shared" si="18"/>
        <v>548.67625362257832</v>
      </c>
      <c r="H187" s="20">
        <f t="shared" si="15"/>
        <v>644.86198504107051</v>
      </c>
      <c r="I187" s="19">
        <f t="shared" si="16"/>
        <v>163958.01410173243</v>
      </c>
    </row>
    <row r="188" spans="3:9" x14ac:dyDescent="0.35">
      <c r="C188" s="17">
        <v>177</v>
      </c>
      <c r="D188" s="18">
        <f t="shared" ca="1" si="19"/>
        <v>48335</v>
      </c>
      <c r="E188" s="19">
        <f t="shared" si="17"/>
        <v>163958.01410173243</v>
      </c>
      <c r="F188" s="12">
        <f t="shared" si="20"/>
        <v>1193.5382386636488</v>
      </c>
      <c r="G188" s="19">
        <f t="shared" si="18"/>
        <v>546.52671367244147</v>
      </c>
      <c r="H188" s="12">
        <f t="shared" si="15"/>
        <v>647.01152499120735</v>
      </c>
      <c r="I188" s="19">
        <f t="shared" si="16"/>
        <v>163311.00257674122</v>
      </c>
    </row>
    <row r="189" spans="3:9" x14ac:dyDescent="0.35">
      <c r="C189" s="17">
        <v>178</v>
      </c>
      <c r="D189" s="18">
        <f t="shared" ca="1" si="19"/>
        <v>48366</v>
      </c>
      <c r="E189" s="19">
        <f t="shared" si="17"/>
        <v>163311.00257674122</v>
      </c>
      <c r="F189" s="12">
        <f t="shared" si="20"/>
        <v>1193.5382386636488</v>
      </c>
      <c r="G189" s="19">
        <f t="shared" si="18"/>
        <v>544.37000858913746</v>
      </c>
      <c r="H189" s="20">
        <f t="shared" si="15"/>
        <v>649.16823007451137</v>
      </c>
      <c r="I189" s="19">
        <f t="shared" si="16"/>
        <v>162661.8343466667</v>
      </c>
    </row>
    <row r="190" spans="3:9" x14ac:dyDescent="0.35">
      <c r="C190" s="17">
        <v>179</v>
      </c>
      <c r="D190" s="18">
        <f t="shared" ca="1" si="19"/>
        <v>48396</v>
      </c>
      <c r="E190" s="19">
        <f t="shared" si="17"/>
        <v>162661.8343466667</v>
      </c>
      <c r="F190" s="12">
        <f t="shared" si="20"/>
        <v>1193.5382386636488</v>
      </c>
      <c r="G190" s="19">
        <f t="shared" si="18"/>
        <v>542.20611448888906</v>
      </c>
      <c r="H190" s="12">
        <f t="shared" si="15"/>
        <v>651.33212417475977</v>
      </c>
      <c r="I190" s="19">
        <f t="shared" si="16"/>
        <v>162010.50222249195</v>
      </c>
    </row>
    <row r="191" spans="3:9" x14ac:dyDescent="0.35">
      <c r="C191" s="17">
        <v>180</v>
      </c>
      <c r="D191" s="18">
        <f t="shared" ca="1" si="19"/>
        <v>48427</v>
      </c>
      <c r="E191" s="19">
        <f t="shared" si="17"/>
        <v>162010.50222249195</v>
      </c>
      <c r="F191" s="12">
        <f t="shared" si="20"/>
        <v>1193.5382386636488</v>
      </c>
      <c r="G191" s="19">
        <f t="shared" si="18"/>
        <v>540.03500740830657</v>
      </c>
      <c r="H191" s="20">
        <f t="shared" si="15"/>
        <v>653.50323125534226</v>
      </c>
      <c r="I191" s="19">
        <f t="shared" si="16"/>
        <v>161356.99899123661</v>
      </c>
    </row>
    <row r="192" spans="3:9" x14ac:dyDescent="0.35">
      <c r="C192" s="17">
        <v>181</v>
      </c>
      <c r="D192" s="18">
        <f t="shared" ca="1" si="19"/>
        <v>48458</v>
      </c>
      <c r="E192" s="19">
        <f t="shared" si="17"/>
        <v>161356.99899123661</v>
      </c>
      <c r="F192" s="12">
        <f t="shared" si="20"/>
        <v>1193.5382386636488</v>
      </c>
      <c r="G192" s="19">
        <f t="shared" si="18"/>
        <v>537.85666330412209</v>
      </c>
      <c r="H192" s="12">
        <f t="shared" si="15"/>
        <v>655.68157535952673</v>
      </c>
      <c r="I192" s="19">
        <f t="shared" si="16"/>
        <v>160701.3174158771</v>
      </c>
    </row>
    <row r="193" spans="3:9" x14ac:dyDescent="0.35">
      <c r="C193" s="17">
        <v>182</v>
      </c>
      <c r="D193" s="18">
        <f t="shared" ca="1" si="19"/>
        <v>48488</v>
      </c>
      <c r="E193" s="19">
        <f t="shared" si="17"/>
        <v>160701.3174158771</v>
      </c>
      <c r="F193" s="12">
        <f t="shared" si="20"/>
        <v>1193.5382386636488</v>
      </c>
      <c r="G193" s="19">
        <f t="shared" si="18"/>
        <v>535.67105805292374</v>
      </c>
      <c r="H193" s="20">
        <f t="shared" si="15"/>
        <v>657.86718061072509</v>
      </c>
      <c r="I193" s="19">
        <f t="shared" si="16"/>
        <v>160043.45023526638</v>
      </c>
    </row>
    <row r="194" spans="3:9" x14ac:dyDescent="0.35">
      <c r="C194" s="17">
        <v>183</v>
      </c>
      <c r="D194" s="18">
        <f t="shared" ca="1" si="19"/>
        <v>48519</v>
      </c>
      <c r="E194" s="19">
        <f t="shared" si="17"/>
        <v>160043.45023526638</v>
      </c>
      <c r="F194" s="12">
        <f t="shared" si="20"/>
        <v>1193.5382386636488</v>
      </c>
      <c r="G194" s="19">
        <f t="shared" si="18"/>
        <v>533.47816745088801</v>
      </c>
      <c r="H194" s="12">
        <f t="shared" si="15"/>
        <v>660.06007121276082</v>
      </c>
      <c r="I194" s="19">
        <f t="shared" si="16"/>
        <v>159383.39016405362</v>
      </c>
    </row>
    <row r="195" spans="3:9" x14ac:dyDescent="0.35">
      <c r="C195" s="17">
        <v>184</v>
      </c>
      <c r="D195" s="18">
        <f t="shared" ca="1" si="19"/>
        <v>48549</v>
      </c>
      <c r="E195" s="19">
        <f t="shared" si="17"/>
        <v>159383.39016405362</v>
      </c>
      <c r="F195" s="12">
        <f t="shared" si="20"/>
        <v>1193.5382386636488</v>
      </c>
      <c r="G195" s="19">
        <f t="shared" si="18"/>
        <v>531.27796721351206</v>
      </c>
      <c r="H195" s="20">
        <f t="shared" si="15"/>
        <v>662.26027145013677</v>
      </c>
      <c r="I195" s="19">
        <f t="shared" si="16"/>
        <v>158721.12989260349</v>
      </c>
    </row>
    <row r="196" spans="3:9" x14ac:dyDescent="0.35">
      <c r="C196" s="17">
        <v>185</v>
      </c>
      <c r="D196" s="18">
        <f t="shared" ca="1" si="19"/>
        <v>48580</v>
      </c>
      <c r="E196" s="19">
        <f t="shared" si="17"/>
        <v>158721.12989260349</v>
      </c>
      <c r="F196" s="12">
        <f t="shared" si="20"/>
        <v>1193.5382386636488</v>
      </c>
      <c r="G196" s="19">
        <f t="shared" si="18"/>
        <v>529.07043297534506</v>
      </c>
      <c r="H196" s="12">
        <f t="shared" si="15"/>
        <v>664.46780568830377</v>
      </c>
      <c r="I196" s="19">
        <f t="shared" si="16"/>
        <v>158056.6620869152</v>
      </c>
    </row>
    <row r="197" spans="3:9" x14ac:dyDescent="0.35">
      <c r="C197" s="17">
        <v>186</v>
      </c>
      <c r="D197" s="18">
        <f t="shared" ca="1" si="19"/>
        <v>48611</v>
      </c>
      <c r="E197" s="19">
        <f t="shared" si="17"/>
        <v>158056.6620869152</v>
      </c>
      <c r="F197" s="12">
        <f t="shared" si="20"/>
        <v>1193.5382386636488</v>
      </c>
      <c r="G197" s="19">
        <f t="shared" si="18"/>
        <v>526.8555402897174</v>
      </c>
      <c r="H197" s="20">
        <f t="shared" si="15"/>
        <v>666.68269837393143</v>
      </c>
      <c r="I197" s="19">
        <f t="shared" si="16"/>
        <v>157389.97938854125</v>
      </c>
    </row>
    <row r="198" spans="3:9" x14ac:dyDescent="0.35">
      <c r="C198" s="17">
        <v>187</v>
      </c>
      <c r="D198" s="18">
        <f t="shared" ca="1" si="19"/>
        <v>48639</v>
      </c>
      <c r="E198" s="19">
        <f t="shared" si="17"/>
        <v>157389.97938854125</v>
      </c>
      <c r="F198" s="12">
        <f t="shared" si="20"/>
        <v>1193.5382386636488</v>
      </c>
      <c r="G198" s="19">
        <f t="shared" si="18"/>
        <v>524.6332646284709</v>
      </c>
      <c r="H198" s="12">
        <f t="shared" si="15"/>
        <v>668.90497403517793</v>
      </c>
      <c r="I198" s="19">
        <f t="shared" si="16"/>
        <v>156721.07441450606</v>
      </c>
    </row>
    <row r="199" spans="3:9" x14ac:dyDescent="0.35">
      <c r="C199" s="17">
        <v>188</v>
      </c>
      <c r="D199" s="18">
        <f t="shared" ca="1" si="19"/>
        <v>48670</v>
      </c>
      <c r="E199" s="19">
        <f t="shared" si="17"/>
        <v>156721.07441450606</v>
      </c>
      <c r="F199" s="12">
        <f t="shared" si="20"/>
        <v>1193.5382386636488</v>
      </c>
      <c r="G199" s="19">
        <f t="shared" si="18"/>
        <v>522.40358138168688</v>
      </c>
      <c r="H199" s="20">
        <f t="shared" si="15"/>
        <v>671.13465728196195</v>
      </c>
      <c r="I199" s="19">
        <f t="shared" si="16"/>
        <v>156049.93975722409</v>
      </c>
    </row>
    <row r="200" spans="3:9" x14ac:dyDescent="0.35">
      <c r="C200" s="17">
        <v>189</v>
      </c>
      <c r="D200" s="18">
        <f t="shared" ca="1" si="19"/>
        <v>48700</v>
      </c>
      <c r="E200" s="19">
        <f t="shared" si="17"/>
        <v>156049.93975722409</v>
      </c>
      <c r="F200" s="12">
        <f t="shared" si="20"/>
        <v>1193.5382386636488</v>
      </c>
      <c r="G200" s="19">
        <f t="shared" si="18"/>
        <v>520.16646585741364</v>
      </c>
      <c r="H200" s="12">
        <f t="shared" si="15"/>
        <v>673.37177280623519</v>
      </c>
      <c r="I200" s="19">
        <f t="shared" si="16"/>
        <v>155376.56798441784</v>
      </c>
    </row>
    <row r="201" spans="3:9" x14ac:dyDescent="0.35">
      <c r="C201" s="17">
        <v>190</v>
      </c>
      <c r="D201" s="18">
        <f t="shared" ca="1" si="19"/>
        <v>48731</v>
      </c>
      <c r="E201" s="19">
        <f t="shared" si="17"/>
        <v>155376.56798441784</v>
      </c>
      <c r="F201" s="12">
        <f t="shared" si="20"/>
        <v>1193.5382386636488</v>
      </c>
      <c r="G201" s="19">
        <f t="shared" si="18"/>
        <v>517.92189328139284</v>
      </c>
      <c r="H201" s="20">
        <f t="shared" si="15"/>
        <v>675.61634538225599</v>
      </c>
      <c r="I201" s="19">
        <f t="shared" si="16"/>
        <v>154700.95163903557</v>
      </c>
    </row>
    <row r="202" spans="3:9" x14ac:dyDescent="0.35">
      <c r="C202" s="17">
        <v>191</v>
      </c>
      <c r="D202" s="18">
        <f t="shared" ca="1" si="19"/>
        <v>48761</v>
      </c>
      <c r="E202" s="19">
        <f t="shared" si="17"/>
        <v>154700.95163903557</v>
      </c>
      <c r="F202" s="12">
        <f t="shared" si="20"/>
        <v>1193.5382386636488</v>
      </c>
      <c r="G202" s="19">
        <f t="shared" si="18"/>
        <v>515.66983879678526</v>
      </c>
      <c r="H202" s="12">
        <f t="shared" si="15"/>
        <v>677.86839986686357</v>
      </c>
      <c r="I202" s="19">
        <f t="shared" si="16"/>
        <v>154023.08323916871</v>
      </c>
    </row>
    <row r="203" spans="3:9" x14ac:dyDescent="0.35">
      <c r="C203" s="17">
        <v>192</v>
      </c>
      <c r="D203" s="18">
        <f t="shared" ca="1" si="19"/>
        <v>48792</v>
      </c>
      <c r="E203" s="19">
        <f t="shared" si="17"/>
        <v>154023.08323916871</v>
      </c>
      <c r="F203" s="12">
        <f t="shared" si="20"/>
        <v>1193.5382386636488</v>
      </c>
      <c r="G203" s="19">
        <f t="shared" si="18"/>
        <v>513.4102774638958</v>
      </c>
      <c r="H203" s="20">
        <f t="shared" si="15"/>
        <v>680.12796119975303</v>
      </c>
      <c r="I203" s="19">
        <f t="shared" si="16"/>
        <v>153342.95527796895</v>
      </c>
    </row>
    <row r="204" spans="3:9" x14ac:dyDescent="0.35">
      <c r="C204" s="17">
        <v>193</v>
      </c>
      <c r="D204" s="18">
        <f t="shared" ca="1" si="19"/>
        <v>48823</v>
      </c>
      <c r="E204" s="19">
        <f t="shared" si="17"/>
        <v>153342.95527796895</v>
      </c>
      <c r="F204" s="12">
        <f t="shared" si="20"/>
        <v>1193.5382386636488</v>
      </c>
      <c r="G204" s="19">
        <f t="shared" si="18"/>
        <v>511.14318425989654</v>
      </c>
      <c r="H204" s="12">
        <f t="shared" ref="H204:H267" si="21">F204-G204</f>
        <v>682.39505440375228</v>
      </c>
      <c r="I204" s="19">
        <f t="shared" ref="I204:I267" si="22">E204-H204</f>
        <v>152660.5602235652</v>
      </c>
    </row>
    <row r="205" spans="3:9" x14ac:dyDescent="0.35">
      <c r="C205" s="17">
        <v>194</v>
      </c>
      <c r="D205" s="18">
        <f t="shared" ca="1" si="19"/>
        <v>48853</v>
      </c>
      <c r="E205" s="19">
        <f t="shared" ref="E205:E268" si="23">I204</f>
        <v>152660.5602235652</v>
      </c>
      <c r="F205" s="12">
        <f t="shared" si="20"/>
        <v>1193.5382386636488</v>
      </c>
      <c r="G205" s="19">
        <f t="shared" ref="G205:G268" si="24">(E205*($B$5/12))</f>
        <v>508.86853407855074</v>
      </c>
      <c r="H205" s="20">
        <f t="shared" si="21"/>
        <v>684.66970458509809</v>
      </c>
      <c r="I205" s="19">
        <f t="shared" si="22"/>
        <v>151975.8905189801</v>
      </c>
    </row>
    <row r="206" spans="3:9" x14ac:dyDescent="0.35">
      <c r="C206" s="17">
        <v>195</v>
      </c>
      <c r="D206" s="18">
        <f t="shared" ref="D206:D269" ca="1" si="25">EOMONTH(D205,0)+1</f>
        <v>48884</v>
      </c>
      <c r="E206" s="19">
        <f t="shared" si="23"/>
        <v>151975.8905189801</v>
      </c>
      <c r="F206" s="12">
        <f t="shared" si="20"/>
        <v>1193.5382386636488</v>
      </c>
      <c r="G206" s="19">
        <f t="shared" si="24"/>
        <v>506.58630172993372</v>
      </c>
      <c r="H206" s="12">
        <f t="shared" si="21"/>
        <v>686.95193693371516</v>
      </c>
      <c r="I206" s="19">
        <f t="shared" si="22"/>
        <v>151288.93858204639</v>
      </c>
    </row>
    <row r="207" spans="3:9" x14ac:dyDescent="0.35">
      <c r="C207" s="17">
        <v>196</v>
      </c>
      <c r="D207" s="18">
        <f t="shared" ca="1" si="25"/>
        <v>48914</v>
      </c>
      <c r="E207" s="19">
        <f t="shared" si="23"/>
        <v>151288.93858204639</v>
      </c>
      <c r="F207" s="12">
        <f t="shared" si="20"/>
        <v>1193.5382386636488</v>
      </c>
      <c r="G207" s="19">
        <f t="shared" si="24"/>
        <v>504.2964619401547</v>
      </c>
      <c r="H207" s="20">
        <f t="shared" si="21"/>
        <v>689.24177672349413</v>
      </c>
      <c r="I207" s="19">
        <f t="shared" si="22"/>
        <v>150599.69680532289</v>
      </c>
    </row>
    <row r="208" spans="3:9" x14ac:dyDescent="0.35">
      <c r="C208" s="17">
        <v>197</v>
      </c>
      <c r="D208" s="18">
        <f t="shared" ca="1" si="25"/>
        <v>48945</v>
      </c>
      <c r="E208" s="19">
        <f t="shared" si="23"/>
        <v>150599.69680532289</v>
      </c>
      <c r="F208" s="12">
        <f t="shared" si="20"/>
        <v>1193.5382386636488</v>
      </c>
      <c r="G208" s="19">
        <f t="shared" si="24"/>
        <v>501.99898935107632</v>
      </c>
      <c r="H208" s="12">
        <f t="shared" si="21"/>
        <v>691.53924931257257</v>
      </c>
      <c r="I208" s="19">
        <f t="shared" si="22"/>
        <v>149908.15755601032</v>
      </c>
    </row>
    <row r="209" spans="3:9" x14ac:dyDescent="0.35">
      <c r="C209" s="17">
        <v>198</v>
      </c>
      <c r="D209" s="18">
        <f t="shared" ca="1" si="25"/>
        <v>48976</v>
      </c>
      <c r="E209" s="19">
        <f t="shared" si="23"/>
        <v>149908.15755601032</v>
      </c>
      <c r="F209" s="12">
        <f t="shared" si="20"/>
        <v>1193.5382386636488</v>
      </c>
      <c r="G209" s="19">
        <f t="shared" si="24"/>
        <v>499.69385852003444</v>
      </c>
      <c r="H209" s="20">
        <f t="shared" si="21"/>
        <v>693.84438014361444</v>
      </c>
      <c r="I209" s="19">
        <f t="shared" si="22"/>
        <v>149214.3131758667</v>
      </c>
    </row>
    <row r="210" spans="3:9" x14ac:dyDescent="0.35">
      <c r="C210" s="17">
        <v>199</v>
      </c>
      <c r="D210" s="18">
        <f t="shared" ca="1" si="25"/>
        <v>49004</v>
      </c>
      <c r="E210" s="19">
        <f t="shared" si="23"/>
        <v>149214.3131758667</v>
      </c>
      <c r="F210" s="12">
        <f t="shared" si="20"/>
        <v>1193.5382386636488</v>
      </c>
      <c r="G210" s="19">
        <f t="shared" si="24"/>
        <v>497.38104391955568</v>
      </c>
      <c r="H210" s="12">
        <f t="shared" si="21"/>
        <v>696.1571947440932</v>
      </c>
      <c r="I210" s="19">
        <f t="shared" si="22"/>
        <v>148518.1559811226</v>
      </c>
    </row>
    <row r="211" spans="3:9" x14ac:dyDescent="0.35">
      <c r="C211" s="17">
        <v>200</v>
      </c>
      <c r="D211" s="18">
        <f t="shared" ca="1" si="25"/>
        <v>49035</v>
      </c>
      <c r="E211" s="19">
        <f t="shared" si="23"/>
        <v>148518.1559811226</v>
      </c>
      <c r="F211" s="12">
        <f t="shared" si="20"/>
        <v>1193.5382386636488</v>
      </c>
      <c r="G211" s="19">
        <f t="shared" si="24"/>
        <v>495.06051993707536</v>
      </c>
      <c r="H211" s="20">
        <f t="shared" si="21"/>
        <v>698.47771872657347</v>
      </c>
      <c r="I211" s="19">
        <f t="shared" si="22"/>
        <v>147819.67826239602</v>
      </c>
    </row>
    <row r="212" spans="3:9" x14ac:dyDescent="0.35">
      <c r="C212" s="17">
        <v>201</v>
      </c>
      <c r="D212" s="18">
        <f t="shared" ca="1" si="25"/>
        <v>49065</v>
      </c>
      <c r="E212" s="19">
        <f t="shared" si="23"/>
        <v>147819.67826239602</v>
      </c>
      <c r="F212" s="12">
        <f t="shared" si="20"/>
        <v>1193.5382386636488</v>
      </c>
      <c r="G212" s="19">
        <f t="shared" si="24"/>
        <v>492.73226087465343</v>
      </c>
      <c r="H212" s="12">
        <f t="shared" si="21"/>
        <v>700.80597778899539</v>
      </c>
      <c r="I212" s="19">
        <f t="shared" si="22"/>
        <v>147118.87228460703</v>
      </c>
    </row>
    <row r="213" spans="3:9" x14ac:dyDescent="0.35">
      <c r="C213" s="17">
        <v>202</v>
      </c>
      <c r="D213" s="18">
        <f t="shared" ca="1" si="25"/>
        <v>49096</v>
      </c>
      <c r="E213" s="19">
        <f t="shared" si="23"/>
        <v>147118.87228460703</v>
      </c>
      <c r="F213" s="12">
        <f t="shared" si="20"/>
        <v>1193.5382386636488</v>
      </c>
      <c r="G213" s="19">
        <f t="shared" si="24"/>
        <v>490.39624094869015</v>
      </c>
      <c r="H213" s="20">
        <f t="shared" si="21"/>
        <v>703.14199771495873</v>
      </c>
      <c r="I213" s="19">
        <f t="shared" si="22"/>
        <v>146415.73028689207</v>
      </c>
    </row>
    <row r="214" spans="3:9" x14ac:dyDescent="0.35">
      <c r="C214" s="17">
        <v>203</v>
      </c>
      <c r="D214" s="18">
        <f t="shared" ca="1" si="25"/>
        <v>49126</v>
      </c>
      <c r="E214" s="19">
        <f t="shared" si="23"/>
        <v>146415.73028689207</v>
      </c>
      <c r="F214" s="12">
        <f t="shared" si="20"/>
        <v>1193.5382386636488</v>
      </c>
      <c r="G214" s="19">
        <f t="shared" si="24"/>
        <v>488.05243428964025</v>
      </c>
      <c r="H214" s="12">
        <f t="shared" si="21"/>
        <v>705.48580437400858</v>
      </c>
      <c r="I214" s="19">
        <f t="shared" si="22"/>
        <v>145710.24448251806</v>
      </c>
    </row>
    <row r="215" spans="3:9" x14ac:dyDescent="0.35">
      <c r="C215" s="17">
        <v>204</v>
      </c>
      <c r="D215" s="18">
        <f t="shared" ca="1" si="25"/>
        <v>49157</v>
      </c>
      <c r="E215" s="19">
        <f t="shared" si="23"/>
        <v>145710.24448251806</v>
      </c>
      <c r="F215" s="12">
        <f t="shared" si="20"/>
        <v>1193.5382386636488</v>
      </c>
      <c r="G215" s="19">
        <f t="shared" si="24"/>
        <v>485.70081494172689</v>
      </c>
      <c r="H215" s="20">
        <f t="shared" si="21"/>
        <v>707.83742372192194</v>
      </c>
      <c r="I215" s="19">
        <f t="shared" si="22"/>
        <v>145002.40705879615</v>
      </c>
    </row>
    <row r="216" spans="3:9" x14ac:dyDescent="0.35">
      <c r="C216" s="17">
        <v>205</v>
      </c>
      <c r="D216" s="18">
        <f t="shared" ca="1" si="25"/>
        <v>49188</v>
      </c>
      <c r="E216" s="19">
        <f t="shared" si="23"/>
        <v>145002.40705879615</v>
      </c>
      <c r="F216" s="12">
        <f t="shared" si="20"/>
        <v>1193.5382386636488</v>
      </c>
      <c r="G216" s="19">
        <f t="shared" si="24"/>
        <v>483.34135686265387</v>
      </c>
      <c r="H216" s="12">
        <f t="shared" si="21"/>
        <v>710.19688180099502</v>
      </c>
      <c r="I216" s="19">
        <f t="shared" si="22"/>
        <v>144292.21017699514</v>
      </c>
    </row>
    <row r="217" spans="3:9" x14ac:dyDescent="0.35">
      <c r="C217" s="17">
        <v>206</v>
      </c>
      <c r="D217" s="18">
        <f t="shared" ca="1" si="25"/>
        <v>49218</v>
      </c>
      <c r="E217" s="19">
        <f t="shared" si="23"/>
        <v>144292.21017699514</v>
      </c>
      <c r="F217" s="12">
        <f t="shared" si="20"/>
        <v>1193.5382386636488</v>
      </c>
      <c r="G217" s="19">
        <f t="shared" si="24"/>
        <v>480.97403392331717</v>
      </c>
      <c r="H217" s="20">
        <f t="shared" si="21"/>
        <v>712.56420474033166</v>
      </c>
      <c r="I217" s="19">
        <f t="shared" si="22"/>
        <v>143579.6459722548</v>
      </c>
    </row>
    <row r="218" spans="3:9" x14ac:dyDescent="0.35">
      <c r="C218" s="17">
        <v>207</v>
      </c>
      <c r="D218" s="18">
        <f t="shared" ca="1" si="25"/>
        <v>49249</v>
      </c>
      <c r="E218" s="19">
        <f t="shared" si="23"/>
        <v>143579.6459722548</v>
      </c>
      <c r="F218" s="12">
        <f t="shared" si="20"/>
        <v>1193.5382386636488</v>
      </c>
      <c r="G218" s="19">
        <f t="shared" si="24"/>
        <v>478.59881990751603</v>
      </c>
      <c r="H218" s="12">
        <f t="shared" si="21"/>
        <v>714.9394187561328</v>
      </c>
      <c r="I218" s="19">
        <f t="shared" si="22"/>
        <v>142864.70655349866</v>
      </c>
    </row>
    <row r="219" spans="3:9" x14ac:dyDescent="0.35">
      <c r="C219" s="17">
        <v>208</v>
      </c>
      <c r="D219" s="18">
        <f t="shared" ca="1" si="25"/>
        <v>49279</v>
      </c>
      <c r="E219" s="19">
        <f t="shared" si="23"/>
        <v>142864.70655349866</v>
      </c>
      <c r="F219" s="12">
        <f t="shared" si="20"/>
        <v>1193.5382386636488</v>
      </c>
      <c r="G219" s="19">
        <f t="shared" si="24"/>
        <v>476.21568851166222</v>
      </c>
      <c r="H219" s="20">
        <f t="shared" si="21"/>
        <v>717.32255015198666</v>
      </c>
      <c r="I219" s="19">
        <f t="shared" si="22"/>
        <v>142147.38400334667</v>
      </c>
    </row>
    <row r="220" spans="3:9" x14ac:dyDescent="0.35">
      <c r="C220" s="17">
        <v>209</v>
      </c>
      <c r="D220" s="18">
        <f t="shared" ca="1" si="25"/>
        <v>49310</v>
      </c>
      <c r="E220" s="19">
        <f t="shared" si="23"/>
        <v>142147.38400334667</v>
      </c>
      <c r="F220" s="12">
        <f t="shared" si="20"/>
        <v>1193.5382386636488</v>
      </c>
      <c r="G220" s="19">
        <f t="shared" si="24"/>
        <v>473.82461334448891</v>
      </c>
      <c r="H220" s="12">
        <f t="shared" si="21"/>
        <v>719.71362531915997</v>
      </c>
      <c r="I220" s="19">
        <f t="shared" si="22"/>
        <v>141427.67037802751</v>
      </c>
    </row>
    <row r="221" spans="3:9" x14ac:dyDescent="0.35">
      <c r="C221" s="17">
        <v>210</v>
      </c>
      <c r="D221" s="18">
        <f t="shared" ca="1" si="25"/>
        <v>49341</v>
      </c>
      <c r="E221" s="19">
        <f t="shared" si="23"/>
        <v>141427.67037802751</v>
      </c>
      <c r="F221" s="12">
        <f t="shared" si="20"/>
        <v>1193.5382386636488</v>
      </c>
      <c r="G221" s="19">
        <f t="shared" si="24"/>
        <v>471.42556792675839</v>
      </c>
      <c r="H221" s="20">
        <f t="shared" si="21"/>
        <v>722.11267073689044</v>
      </c>
      <c r="I221" s="19">
        <f t="shared" si="22"/>
        <v>140705.55770729063</v>
      </c>
    </row>
    <row r="222" spans="3:9" x14ac:dyDescent="0.35">
      <c r="C222" s="17">
        <v>211</v>
      </c>
      <c r="D222" s="18">
        <f t="shared" ca="1" si="25"/>
        <v>49369</v>
      </c>
      <c r="E222" s="19">
        <f t="shared" si="23"/>
        <v>140705.55770729063</v>
      </c>
      <c r="F222" s="12">
        <f t="shared" si="20"/>
        <v>1193.5382386636488</v>
      </c>
      <c r="G222" s="19">
        <f t="shared" si="24"/>
        <v>469.01852569096877</v>
      </c>
      <c r="H222" s="12">
        <f t="shared" si="21"/>
        <v>724.51971297268005</v>
      </c>
      <c r="I222" s="19">
        <f t="shared" si="22"/>
        <v>139981.03799431794</v>
      </c>
    </row>
    <row r="223" spans="3:9" x14ac:dyDescent="0.35">
      <c r="C223" s="17">
        <v>212</v>
      </c>
      <c r="D223" s="18">
        <f t="shared" ca="1" si="25"/>
        <v>49400</v>
      </c>
      <c r="E223" s="19">
        <f t="shared" si="23"/>
        <v>139981.03799431794</v>
      </c>
      <c r="F223" s="12">
        <f t="shared" si="20"/>
        <v>1193.5382386636488</v>
      </c>
      <c r="G223" s="19">
        <f t="shared" si="24"/>
        <v>466.60345998105981</v>
      </c>
      <c r="H223" s="20">
        <f t="shared" si="21"/>
        <v>726.93477868258901</v>
      </c>
      <c r="I223" s="19">
        <f t="shared" si="22"/>
        <v>139254.10321563535</v>
      </c>
    </row>
    <row r="224" spans="3:9" x14ac:dyDescent="0.35">
      <c r="C224" s="17">
        <v>213</v>
      </c>
      <c r="D224" s="18">
        <f t="shared" ca="1" si="25"/>
        <v>49430</v>
      </c>
      <c r="E224" s="19">
        <f t="shared" si="23"/>
        <v>139254.10321563535</v>
      </c>
      <c r="F224" s="12">
        <f t="shared" si="20"/>
        <v>1193.5382386636488</v>
      </c>
      <c r="G224" s="19">
        <f t="shared" si="24"/>
        <v>464.18034405211785</v>
      </c>
      <c r="H224" s="12">
        <f t="shared" si="21"/>
        <v>729.35789461153104</v>
      </c>
      <c r="I224" s="19">
        <f t="shared" si="22"/>
        <v>138524.7453210238</v>
      </c>
    </row>
    <row r="225" spans="3:9" x14ac:dyDescent="0.35">
      <c r="C225" s="17">
        <v>214</v>
      </c>
      <c r="D225" s="18">
        <f t="shared" ca="1" si="25"/>
        <v>49461</v>
      </c>
      <c r="E225" s="19">
        <f t="shared" si="23"/>
        <v>138524.7453210238</v>
      </c>
      <c r="F225" s="12">
        <f t="shared" si="20"/>
        <v>1193.5382386636488</v>
      </c>
      <c r="G225" s="19">
        <f t="shared" si="24"/>
        <v>461.74915107007939</v>
      </c>
      <c r="H225" s="20">
        <f t="shared" si="21"/>
        <v>731.78908759356943</v>
      </c>
      <c r="I225" s="19">
        <f t="shared" si="22"/>
        <v>137792.95623343025</v>
      </c>
    </row>
    <row r="226" spans="3:9" x14ac:dyDescent="0.35">
      <c r="C226" s="17">
        <v>215</v>
      </c>
      <c r="D226" s="18">
        <f t="shared" ca="1" si="25"/>
        <v>49491</v>
      </c>
      <c r="E226" s="19">
        <f t="shared" si="23"/>
        <v>137792.95623343025</v>
      </c>
      <c r="F226" s="12">
        <f t="shared" si="20"/>
        <v>1193.5382386636488</v>
      </c>
      <c r="G226" s="19">
        <f t="shared" si="24"/>
        <v>459.30985411143416</v>
      </c>
      <c r="H226" s="12">
        <f t="shared" si="21"/>
        <v>734.22838455221472</v>
      </c>
      <c r="I226" s="19">
        <f t="shared" si="22"/>
        <v>137058.72784887804</v>
      </c>
    </row>
    <row r="227" spans="3:9" x14ac:dyDescent="0.35">
      <c r="C227" s="17">
        <v>216</v>
      </c>
      <c r="D227" s="18">
        <f t="shared" ca="1" si="25"/>
        <v>49522</v>
      </c>
      <c r="E227" s="19">
        <f t="shared" si="23"/>
        <v>137058.72784887804</v>
      </c>
      <c r="F227" s="12">
        <f t="shared" si="20"/>
        <v>1193.5382386636488</v>
      </c>
      <c r="G227" s="19">
        <f t="shared" si="24"/>
        <v>456.86242616292685</v>
      </c>
      <c r="H227" s="20">
        <f t="shared" si="21"/>
        <v>736.67581250072203</v>
      </c>
      <c r="I227" s="19">
        <f t="shared" si="22"/>
        <v>136322.05203637731</v>
      </c>
    </row>
    <row r="228" spans="3:9" x14ac:dyDescent="0.35">
      <c r="C228" s="17">
        <v>217</v>
      </c>
      <c r="D228" s="18">
        <f t="shared" ca="1" si="25"/>
        <v>49553</v>
      </c>
      <c r="E228" s="19">
        <f t="shared" si="23"/>
        <v>136322.05203637731</v>
      </c>
      <c r="F228" s="12">
        <f t="shared" si="20"/>
        <v>1193.5382386636488</v>
      </c>
      <c r="G228" s="19">
        <f t="shared" si="24"/>
        <v>454.40684012125774</v>
      </c>
      <c r="H228" s="12">
        <f t="shared" si="21"/>
        <v>739.13139854239103</v>
      </c>
      <c r="I228" s="19">
        <f t="shared" si="22"/>
        <v>135582.92063783493</v>
      </c>
    </row>
    <row r="229" spans="3:9" x14ac:dyDescent="0.35">
      <c r="C229" s="17">
        <v>218</v>
      </c>
      <c r="D229" s="18">
        <f t="shared" ca="1" si="25"/>
        <v>49583</v>
      </c>
      <c r="E229" s="19">
        <f t="shared" si="23"/>
        <v>135582.92063783493</v>
      </c>
      <c r="F229" s="12">
        <f t="shared" si="20"/>
        <v>1193.5382386636488</v>
      </c>
      <c r="G229" s="19">
        <f t="shared" si="24"/>
        <v>451.94306879278315</v>
      </c>
      <c r="H229" s="20">
        <f t="shared" si="21"/>
        <v>741.59516987086567</v>
      </c>
      <c r="I229" s="19">
        <f t="shared" si="22"/>
        <v>134841.32546796408</v>
      </c>
    </row>
    <row r="230" spans="3:9" x14ac:dyDescent="0.35">
      <c r="C230" s="17">
        <v>219</v>
      </c>
      <c r="D230" s="18">
        <f t="shared" ca="1" si="25"/>
        <v>49614</v>
      </c>
      <c r="E230" s="19">
        <f t="shared" si="23"/>
        <v>134841.32546796408</v>
      </c>
      <c r="F230" s="12">
        <f t="shared" si="20"/>
        <v>1193.5382386636488</v>
      </c>
      <c r="G230" s="19">
        <f t="shared" si="24"/>
        <v>449.47108489321363</v>
      </c>
      <c r="H230" s="12">
        <f t="shared" si="21"/>
        <v>744.0671537704352</v>
      </c>
      <c r="I230" s="19">
        <f t="shared" si="22"/>
        <v>134097.25831419363</v>
      </c>
    </row>
    <row r="231" spans="3:9" x14ac:dyDescent="0.35">
      <c r="C231" s="17">
        <v>220</v>
      </c>
      <c r="D231" s="18">
        <f t="shared" ca="1" si="25"/>
        <v>49644</v>
      </c>
      <c r="E231" s="19">
        <f t="shared" si="23"/>
        <v>134097.25831419363</v>
      </c>
      <c r="F231" s="12">
        <f t="shared" si="20"/>
        <v>1193.5382386636488</v>
      </c>
      <c r="G231" s="19">
        <f t="shared" si="24"/>
        <v>446.99086104731214</v>
      </c>
      <c r="H231" s="20">
        <f t="shared" si="21"/>
        <v>746.54737761633669</v>
      </c>
      <c r="I231" s="19">
        <f t="shared" si="22"/>
        <v>133350.71093657729</v>
      </c>
    </row>
    <row r="232" spans="3:9" x14ac:dyDescent="0.35">
      <c r="C232" s="17">
        <v>221</v>
      </c>
      <c r="D232" s="18">
        <f t="shared" ca="1" si="25"/>
        <v>49675</v>
      </c>
      <c r="E232" s="19">
        <f t="shared" si="23"/>
        <v>133350.71093657729</v>
      </c>
      <c r="F232" s="12">
        <f t="shared" si="20"/>
        <v>1193.5382386636488</v>
      </c>
      <c r="G232" s="19">
        <f t="shared" si="24"/>
        <v>444.50236978859101</v>
      </c>
      <c r="H232" s="12">
        <f t="shared" si="21"/>
        <v>749.03586887505776</v>
      </c>
      <c r="I232" s="19">
        <f t="shared" si="22"/>
        <v>132601.67506770222</v>
      </c>
    </row>
    <row r="233" spans="3:9" x14ac:dyDescent="0.35">
      <c r="C233" s="17">
        <v>222</v>
      </c>
      <c r="D233" s="18">
        <f t="shared" ca="1" si="25"/>
        <v>49706</v>
      </c>
      <c r="E233" s="19">
        <f t="shared" si="23"/>
        <v>132601.67506770222</v>
      </c>
      <c r="F233" s="12">
        <f t="shared" si="20"/>
        <v>1193.5382386636488</v>
      </c>
      <c r="G233" s="19">
        <f t="shared" si="24"/>
        <v>442.00558355900745</v>
      </c>
      <c r="H233" s="20">
        <f t="shared" si="21"/>
        <v>751.53265510464144</v>
      </c>
      <c r="I233" s="19">
        <f t="shared" si="22"/>
        <v>131850.14241259758</v>
      </c>
    </row>
    <row r="234" spans="3:9" x14ac:dyDescent="0.35">
      <c r="C234" s="17">
        <v>223</v>
      </c>
      <c r="D234" s="18">
        <f t="shared" ca="1" si="25"/>
        <v>49735</v>
      </c>
      <c r="E234" s="19">
        <f t="shared" si="23"/>
        <v>131850.14241259758</v>
      </c>
      <c r="F234" s="12">
        <f t="shared" si="20"/>
        <v>1193.5382386636488</v>
      </c>
      <c r="G234" s="19">
        <f t="shared" si="24"/>
        <v>439.5004747086586</v>
      </c>
      <c r="H234" s="12">
        <f t="shared" si="21"/>
        <v>754.03776395499017</v>
      </c>
      <c r="I234" s="19">
        <f t="shared" si="22"/>
        <v>131096.10464864259</v>
      </c>
    </row>
    <row r="235" spans="3:9" x14ac:dyDescent="0.35">
      <c r="C235" s="17">
        <v>224</v>
      </c>
      <c r="D235" s="18">
        <f t="shared" ca="1" si="25"/>
        <v>49766</v>
      </c>
      <c r="E235" s="19">
        <f t="shared" si="23"/>
        <v>131096.10464864259</v>
      </c>
      <c r="F235" s="12">
        <f t="shared" si="20"/>
        <v>1193.5382386636488</v>
      </c>
      <c r="G235" s="19">
        <f t="shared" si="24"/>
        <v>436.9870154954753</v>
      </c>
      <c r="H235" s="20">
        <f t="shared" si="21"/>
        <v>756.55122316817346</v>
      </c>
      <c r="I235" s="19">
        <f t="shared" si="22"/>
        <v>130339.55342547441</v>
      </c>
    </row>
    <row r="236" spans="3:9" x14ac:dyDescent="0.35">
      <c r="C236" s="17">
        <v>225</v>
      </c>
      <c r="D236" s="18">
        <f t="shared" ca="1" si="25"/>
        <v>49796</v>
      </c>
      <c r="E236" s="19">
        <f t="shared" si="23"/>
        <v>130339.55342547441</v>
      </c>
      <c r="F236" s="12">
        <f t="shared" si="20"/>
        <v>1193.5382386636488</v>
      </c>
      <c r="G236" s="19">
        <f t="shared" si="24"/>
        <v>434.46517808491473</v>
      </c>
      <c r="H236" s="12">
        <f t="shared" si="21"/>
        <v>759.07306057873416</v>
      </c>
      <c r="I236" s="19">
        <f t="shared" si="22"/>
        <v>129580.48036489567</v>
      </c>
    </row>
    <row r="237" spans="3:9" x14ac:dyDescent="0.35">
      <c r="C237" s="17">
        <v>226</v>
      </c>
      <c r="D237" s="18">
        <f t="shared" ca="1" si="25"/>
        <v>49827</v>
      </c>
      <c r="E237" s="19">
        <f t="shared" si="23"/>
        <v>129580.48036489567</v>
      </c>
      <c r="F237" s="12">
        <f t="shared" si="20"/>
        <v>1193.5382386636488</v>
      </c>
      <c r="G237" s="19">
        <f t="shared" si="24"/>
        <v>431.93493454965227</v>
      </c>
      <c r="H237" s="20">
        <f t="shared" si="21"/>
        <v>761.6033041139965</v>
      </c>
      <c r="I237" s="19">
        <f t="shared" si="22"/>
        <v>128818.87706078167</v>
      </c>
    </row>
    <row r="238" spans="3:9" x14ac:dyDescent="0.35">
      <c r="C238" s="17">
        <v>227</v>
      </c>
      <c r="D238" s="18">
        <f t="shared" ca="1" si="25"/>
        <v>49857</v>
      </c>
      <c r="E238" s="19">
        <f t="shared" si="23"/>
        <v>128818.87706078167</v>
      </c>
      <c r="F238" s="12">
        <f t="shared" si="20"/>
        <v>1193.5382386636488</v>
      </c>
      <c r="G238" s="19">
        <f t="shared" si="24"/>
        <v>429.39625686927224</v>
      </c>
      <c r="H238" s="12">
        <f t="shared" si="21"/>
        <v>764.14198179437653</v>
      </c>
      <c r="I238" s="19">
        <f t="shared" si="22"/>
        <v>128054.73507898729</v>
      </c>
    </row>
    <row r="239" spans="3:9" x14ac:dyDescent="0.35">
      <c r="C239" s="17">
        <v>228</v>
      </c>
      <c r="D239" s="18">
        <f t="shared" ca="1" si="25"/>
        <v>49888</v>
      </c>
      <c r="E239" s="19">
        <f t="shared" si="23"/>
        <v>128054.73507898729</v>
      </c>
      <c r="F239" s="12">
        <f t="shared" si="20"/>
        <v>1193.5382386636488</v>
      </c>
      <c r="G239" s="19">
        <f t="shared" si="24"/>
        <v>426.84911692995763</v>
      </c>
      <c r="H239" s="20">
        <f t="shared" si="21"/>
        <v>766.6891217336912</v>
      </c>
      <c r="I239" s="19">
        <f t="shared" si="22"/>
        <v>127288.04595725359</v>
      </c>
    </row>
    <row r="240" spans="3:9" x14ac:dyDescent="0.35">
      <c r="C240" s="17">
        <v>229</v>
      </c>
      <c r="D240" s="18">
        <f t="shared" ca="1" si="25"/>
        <v>49919</v>
      </c>
      <c r="E240" s="19">
        <f t="shared" si="23"/>
        <v>127288.04595725359</v>
      </c>
      <c r="F240" s="12">
        <f t="shared" si="20"/>
        <v>1193.5382386636488</v>
      </c>
      <c r="G240" s="19">
        <f t="shared" si="24"/>
        <v>424.29348652417866</v>
      </c>
      <c r="H240" s="12">
        <f t="shared" si="21"/>
        <v>769.24475213947017</v>
      </c>
      <c r="I240" s="19">
        <f t="shared" si="22"/>
        <v>126518.80120511413</v>
      </c>
    </row>
    <row r="241" spans="3:9" x14ac:dyDescent="0.35">
      <c r="C241" s="17">
        <v>230</v>
      </c>
      <c r="D241" s="18">
        <f t="shared" ca="1" si="25"/>
        <v>49949</v>
      </c>
      <c r="E241" s="19">
        <f t="shared" si="23"/>
        <v>126518.80120511413</v>
      </c>
      <c r="F241" s="12">
        <f t="shared" si="20"/>
        <v>1193.5382386636488</v>
      </c>
      <c r="G241" s="19">
        <f t="shared" si="24"/>
        <v>421.72933735038043</v>
      </c>
      <c r="H241" s="20">
        <f t="shared" si="21"/>
        <v>771.80890131326839</v>
      </c>
      <c r="I241" s="19">
        <f t="shared" si="22"/>
        <v>125746.99230380086</v>
      </c>
    </row>
    <row r="242" spans="3:9" x14ac:dyDescent="0.35">
      <c r="C242" s="17">
        <v>231</v>
      </c>
      <c r="D242" s="18">
        <f t="shared" ca="1" si="25"/>
        <v>49980</v>
      </c>
      <c r="E242" s="19">
        <f t="shared" si="23"/>
        <v>125746.99230380086</v>
      </c>
      <c r="F242" s="12">
        <f t="shared" si="20"/>
        <v>1193.5382386636488</v>
      </c>
      <c r="G242" s="19">
        <f t="shared" si="24"/>
        <v>419.15664101266952</v>
      </c>
      <c r="H242" s="12">
        <f t="shared" si="21"/>
        <v>774.3815976509793</v>
      </c>
      <c r="I242" s="19">
        <f t="shared" si="22"/>
        <v>124972.61070614988</v>
      </c>
    </row>
    <row r="243" spans="3:9" x14ac:dyDescent="0.35">
      <c r="C243" s="17">
        <v>232</v>
      </c>
      <c r="D243" s="18">
        <f t="shared" ca="1" si="25"/>
        <v>50010</v>
      </c>
      <c r="E243" s="19">
        <f t="shared" si="23"/>
        <v>124972.61070614988</v>
      </c>
      <c r="F243" s="12">
        <f t="shared" si="20"/>
        <v>1193.5382386636488</v>
      </c>
      <c r="G243" s="19">
        <f t="shared" si="24"/>
        <v>416.57536902049964</v>
      </c>
      <c r="H243" s="20">
        <f t="shared" si="21"/>
        <v>776.96286964314913</v>
      </c>
      <c r="I243" s="19">
        <f t="shared" si="22"/>
        <v>124195.64783650673</v>
      </c>
    </row>
    <row r="244" spans="3:9" x14ac:dyDescent="0.35">
      <c r="C244" s="17">
        <v>233</v>
      </c>
      <c r="D244" s="18">
        <f t="shared" ca="1" si="25"/>
        <v>50041</v>
      </c>
      <c r="E244" s="19">
        <f t="shared" si="23"/>
        <v>124195.64783650673</v>
      </c>
      <c r="F244" s="12">
        <f t="shared" si="20"/>
        <v>1193.5382386636488</v>
      </c>
      <c r="G244" s="19">
        <f t="shared" si="24"/>
        <v>413.98549278835577</v>
      </c>
      <c r="H244" s="12">
        <f t="shared" si="21"/>
        <v>779.55274587529311</v>
      </c>
      <c r="I244" s="19">
        <f t="shared" si="22"/>
        <v>123416.09509063144</v>
      </c>
    </row>
    <row r="245" spans="3:9" x14ac:dyDescent="0.35">
      <c r="C245" s="17">
        <v>234</v>
      </c>
      <c r="D245" s="18">
        <f t="shared" ca="1" si="25"/>
        <v>50072</v>
      </c>
      <c r="E245" s="19">
        <f t="shared" si="23"/>
        <v>123416.09509063144</v>
      </c>
      <c r="F245" s="12">
        <f t="shared" si="20"/>
        <v>1193.5382386636488</v>
      </c>
      <c r="G245" s="19">
        <f t="shared" si="24"/>
        <v>411.38698363543818</v>
      </c>
      <c r="H245" s="20">
        <f t="shared" si="21"/>
        <v>782.1512550282107</v>
      </c>
      <c r="I245" s="19">
        <f t="shared" si="22"/>
        <v>122633.94383560323</v>
      </c>
    </row>
    <row r="246" spans="3:9" x14ac:dyDescent="0.35">
      <c r="C246" s="17">
        <v>235</v>
      </c>
      <c r="D246" s="18">
        <f t="shared" ca="1" si="25"/>
        <v>50100</v>
      </c>
      <c r="E246" s="19">
        <f t="shared" si="23"/>
        <v>122633.94383560323</v>
      </c>
      <c r="F246" s="12">
        <f t="shared" si="20"/>
        <v>1193.5382386636488</v>
      </c>
      <c r="G246" s="19">
        <f t="shared" si="24"/>
        <v>408.77981278534412</v>
      </c>
      <c r="H246" s="12">
        <f t="shared" si="21"/>
        <v>784.75842587830471</v>
      </c>
      <c r="I246" s="19">
        <f t="shared" si="22"/>
        <v>121849.18540972493</v>
      </c>
    </row>
    <row r="247" spans="3:9" x14ac:dyDescent="0.35">
      <c r="C247" s="17">
        <v>236</v>
      </c>
      <c r="D247" s="18">
        <f t="shared" ca="1" si="25"/>
        <v>50131</v>
      </c>
      <c r="E247" s="19">
        <f t="shared" si="23"/>
        <v>121849.18540972493</v>
      </c>
      <c r="F247" s="12">
        <f t="shared" si="20"/>
        <v>1193.5382386636488</v>
      </c>
      <c r="G247" s="19">
        <f t="shared" si="24"/>
        <v>406.16395136574977</v>
      </c>
      <c r="H247" s="20">
        <f t="shared" si="21"/>
        <v>787.37428729789906</v>
      </c>
      <c r="I247" s="19">
        <f t="shared" si="22"/>
        <v>121061.81112242703</v>
      </c>
    </row>
    <row r="248" spans="3:9" x14ac:dyDescent="0.35">
      <c r="C248" s="17">
        <v>237</v>
      </c>
      <c r="D248" s="18">
        <f t="shared" ca="1" si="25"/>
        <v>50161</v>
      </c>
      <c r="E248" s="19">
        <f t="shared" si="23"/>
        <v>121061.81112242703</v>
      </c>
      <c r="F248" s="12">
        <f t="shared" si="20"/>
        <v>1193.5382386636488</v>
      </c>
      <c r="G248" s="19">
        <f t="shared" si="24"/>
        <v>403.53937040809012</v>
      </c>
      <c r="H248" s="12">
        <f t="shared" si="21"/>
        <v>789.9988682555587</v>
      </c>
      <c r="I248" s="19">
        <f t="shared" si="22"/>
        <v>120271.81225417147</v>
      </c>
    </row>
    <row r="249" spans="3:9" x14ac:dyDescent="0.35">
      <c r="C249" s="17">
        <v>238</v>
      </c>
      <c r="D249" s="18">
        <f t="shared" ca="1" si="25"/>
        <v>50192</v>
      </c>
      <c r="E249" s="19">
        <f t="shared" si="23"/>
        <v>120271.81225417147</v>
      </c>
      <c r="F249" s="4">
        <f t="shared" ref="F249:F312" si="26">IF(E249&gt;$B$7,$B$7+$B$8,(E249+(E249*(($B$5/12)))))</f>
        <v>1193.5382386636488</v>
      </c>
      <c r="G249" s="19">
        <f t="shared" si="24"/>
        <v>400.90604084723827</v>
      </c>
      <c r="H249" s="20">
        <f t="shared" si="21"/>
        <v>792.63219781641055</v>
      </c>
      <c r="I249" s="19">
        <f t="shared" si="22"/>
        <v>119479.18005635506</v>
      </c>
    </row>
    <row r="250" spans="3:9" x14ac:dyDescent="0.35">
      <c r="C250" s="17">
        <v>239</v>
      </c>
      <c r="D250" s="18">
        <f t="shared" ca="1" si="25"/>
        <v>50222</v>
      </c>
      <c r="E250" s="19">
        <f t="shared" si="23"/>
        <v>119479.18005635506</v>
      </c>
      <c r="F250" s="4">
        <f t="shared" si="26"/>
        <v>1193.5382386636488</v>
      </c>
      <c r="G250" s="19">
        <f t="shared" si="24"/>
        <v>398.26393352118356</v>
      </c>
      <c r="H250" s="12">
        <f t="shared" si="21"/>
        <v>795.27430514246521</v>
      </c>
      <c r="I250" s="19">
        <f t="shared" si="22"/>
        <v>118683.9057512126</v>
      </c>
    </row>
    <row r="251" spans="3:9" x14ac:dyDescent="0.35">
      <c r="C251" s="17">
        <v>240</v>
      </c>
      <c r="D251" s="18">
        <f t="shared" ca="1" si="25"/>
        <v>50253</v>
      </c>
      <c r="E251" s="19">
        <f t="shared" si="23"/>
        <v>118683.9057512126</v>
      </c>
      <c r="F251" s="4">
        <f t="shared" si="26"/>
        <v>1193.5382386636488</v>
      </c>
      <c r="G251" s="19">
        <f t="shared" si="24"/>
        <v>395.6130191707087</v>
      </c>
      <c r="H251" s="20">
        <f t="shared" si="21"/>
        <v>797.92521949294019</v>
      </c>
      <c r="I251" s="19">
        <f t="shared" si="22"/>
        <v>117885.98053171966</v>
      </c>
    </row>
    <row r="252" spans="3:9" x14ac:dyDescent="0.35">
      <c r="C252" s="17">
        <v>241</v>
      </c>
      <c r="D252" s="18">
        <f t="shared" ca="1" si="25"/>
        <v>50284</v>
      </c>
      <c r="E252" s="19">
        <f t="shared" si="23"/>
        <v>117885.98053171966</v>
      </c>
      <c r="F252" s="4">
        <f t="shared" si="26"/>
        <v>1193.5382386636488</v>
      </c>
      <c r="G252" s="19">
        <f t="shared" si="24"/>
        <v>392.95326843906554</v>
      </c>
      <c r="H252" s="12">
        <f t="shared" si="21"/>
        <v>800.58497022458323</v>
      </c>
      <c r="I252" s="19">
        <f t="shared" si="22"/>
        <v>117085.39556149507</v>
      </c>
    </row>
    <row r="253" spans="3:9" x14ac:dyDescent="0.35">
      <c r="C253" s="17">
        <v>242</v>
      </c>
      <c r="D253" s="18">
        <f t="shared" ca="1" si="25"/>
        <v>50314</v>
      </c>
      <c r="E253" s="19">
        <f t="shared" si="23"/>
        <v>117085.39556149507</v>
      </c>
      <c r="F253" s="4">
        <f t="shared" si="26"/>
        <v>1193.5382386636488</v>
      </c>
      <c r="G253" s="19">
        <f t="shared" si="24"/>
        <v>390.28465187165023</v>
      </c>
      <c r="H253" s="20">
        <f t="shared" si="21"/>
        <v>803.2535867919986</v>
      </c>
      <c r="I253" s="19">
        <f t="shared" si="22"/>
        <v>116282.14197470307</v>
      </c>
    </row>
    <row r="254" spans="3:9" x14ac:dyDescent="0.35">
      <c r="C254" s="17">
        <v>243</v>
      </c>
      <c r="D254" s="18">
        <f t="shared" ca="1" si="25"/>
        <v>50345</v>
      </c>
      <c r="E254" s="19">
        <f t="shared" si="23"/>
        <v>116282.14197470307</v>
      </c>
      <c r="F254" s="4">
        <f t="shared" si="26"/>
        <v>1193.5382386636488</v>
      </c>
      <c r="G254" s="19">
        <f t="shared" si="24"/>
        <v>387.60713991567695</v>
      </c>
      <c r="H254" s="12">
        <f t="shared" si="21"/>
        <v>805.93109874797187</v>
      </c>
      <c r="I254" s="19">
        <f t="shared" si="22"/>
        <v>115476.2108759551</v>
      </c>
    </row>
    <row r="255" spans="3:9" x14ac:dyDescent="0.35">
      <c r="C255" s="17">
        <v>244</v>
      </c>
      <c r="D255" s="18">
        <f t="shared" ca="1" si="25"/>
        <v>50375</v>
      </c>
      <c r="E255" s="19">
        <f t="shared" si="23"/>
        <v>115476.2108759551</v>
      </c>
      <c r="F255" s="4">
        <f t="shared" si="26"/>
        <v>1193.5382386636488</v>
      </c>
      <c r="G255" s="19">
        <f t="shared" si="24"/>
        <v>384.92070291985038</v>
      </c>
      <c r="H255" s="20">
        <f t="shared" si="21"/>
        <v>808.6175357437985</v>
      </c>
      <c r="I255" s="19">
        <f t="shared" si="22"/>
        <v>114667.5933402113</v>
      </c>
    </row>
    <row r="256" spans="3:9" x14ac:dyDescent="0.35">
      <c r="C256" s="17">
        <v>245</v>
      </c>
      <c r="D256" s="18">
        <f t="shared" ca="1" si="25"/>
        <v>50406</v>
      </c>
      <c r="E256" s="19">
        <f t="shared" si="23"/>
        <v>114667.5933402113</v>
      </c>
      <c r="F256" s="4">
        <f t="shared" si="26"/>
        <v>1193.5382386636488</v>
      </c>
      <c r="G256" s="19">
        <f t="shared" si="24"/>
        <v>382.22531113403767</v>
      </c>
      <c r="H256" s="12">
        <f t="shared" si="21"/>
        <v>811.31292752961122</v>
      </c>
      <c r="I256" s="19">
        <f t="shared" si="22"/>
        <v>113856.28041268169</v>
      </c>
    </row>
    <row r="257" spans="3:9" x14ac:dyDescent="0.35">
      <c r="C257" s="17">
        <v>246</v>
      </c>
      <c r="D257" s="18">
        <f t="shared" ca="1" si="25"/>
        <v>50437</v>
      </c>
      <c r="E257" s="19">
        <f t="shared" si="23"/>
        <v>113856.28041268169</v>
      </c>
      <c r="F257" s="4">
        <f t="shared" si="26"/>
        <v>1193.5382386636488</v>
      </c>
      <c r="G257" s="19">
        <f t="shared" si="24"/>
        <v>379.52093470893902</v>
      </c>
      <c r="H257" s="20">
        <f t="shared" si="21"/>
        <v>814.01730395470986</v>
      </c>
      <c r="I257" s="19">
        <f t="shared" si="22"/>
        <v>113042.26310872698</v>
      </c>
    </row>
    <row r="258" spans="3:9" x14ac:dyDescent="0.35">
      <c r="C258" s="17">
        <v>247</v>
      </c>
      <c r="D258" s="18">
        <f t="shared" ca="1" si="25"/>
        <v>50465</v>
      </c>
      <c r="E258" s="19">
        <f t="shared" si="23"/>
        <v>113042.26310872698</v>
      </c>
      <c r="F258" s="4">
        <f t="shared" si="26"/>
        <v>1193.5382386636488</v>
      </c>
      <c r="G258" s="19">
        <f t="shared" si="24"/>
        <v>376.80754369575664</v>
      </c>
      <c r="H258" s="12">
        <f t="shared" si="21"/>
        <v>816.73069496789219</v>
      </c>
      <c r="I258" s="19">
        <f t="shared" si="22"/>
        <v>112225.53241375909</v>
      </c>
    </row>
    <row r="259" spans="3:9" x14ac:dyDescent="0.35">
      <c r="C259" s="17">
        <v>248</v>
      </c>
      <c r="D259" s="18">
        <f t="shared" ca="1" si="25"/>
        <v>50496</v>
      </c>
      <c r="E259" s="19">
        <f t="shared" si="23"/>
        <v>112225.53241375909</v>
      </c>
      <c r="F259" s="4">
        <f t="shared" si="26"/>
        <v>1193.5382386636488</v>
      </c>
      <c r="G259" s="19">
        <f t="shared" si="24"/>
        <v>374.08510804586365</v>
      </c>
      <c r="H259" s="20">
        <f t="shared" si="21"/>
        <v>819.45313061778518</v>
      </c>
      <c r="I259" s="19">
        <f t="shared" si="22"/>
        <v>111406.07928314131</v>
      </c>
    </row>
    <row r="260" spans="3:9" x14ac:dyDescent="0.35">
      <c r="C260" s="17">
        <v>249</v>
      </c>
      <c r="D260" s="18">
        <f t="shared" ca="1" si="25"/>
        <v>50526</v>
      </c>
      <c r="E260" s="19">
        <f t="shared" si="23"/>
        <v>111406.07928314131</v>
      </c>
      <c r="F260" s="4">
        <f t="shared" si="26"/>
        <v>1193.5382386636488</v>
      </c>
      <c r="G260" s="19">
        <f t="shared" si="24"/>
        <v>371.35359761047107</v>
      </c>
      <c r="H260" s="12">
        <f t="shared" si="21"/>
        <v>822.18464105317776</v>
      </c>
      <c r="I260" s="19">
        <f t="shared" si="22"/>
        <v>110583.89464208814</v>
      </c>
    </row>
    <row r="261" spans="3:9" x14ac:dyDescent="0.35">
      <c r="C261" s="17">
        <v>250</v>
      </c>
      <c r="D261" s="18">
        <f t="shared" ca="1" si="25"/>
        <v>50557</v>
      </c>
      <c r="E261" s="19">
        <f t="shared" si="23"/>
        <v>110583.89464208814</v>
      </c>
      <c r="F261" s="4">
        <f t="shared" si="26"/>
        <v>1193.5382386636488</v>
      </c>
      <c r="G261" s="19">
        <f t="shared" si="24"/>
        <v>368.61298214029381</v>
      </c>
      <c r="H261" s="20">
        <f t="shared" si="21"/>
        <v>824.92525652335507</v>
      </c>
      <c r="I261" s="19">
        <f t="shared" si="22"/>
        <v>109758.96938556478</v>
      </c>
    </row>
    <row r="262" spans="3:9" x14ac:dyDescent="0.35">
      <c r="C262" s="17">
        <v>251</v>
      </c>
      <c r="D262" s="18">
        <f t="shared" ca="1" si="25"/>
        <v>50587</v>
      </c>
      <c r="E262" s="19">
        <f t="shared" si="23"/>
        <v>109758.96938556478</v>
      </c>
      <c r="F262" s="4">
        <f t="shared" si="26"/>
        <v>1193.5382386636488</v>
      </c>
      <c r="G262" s="19">
        <f t="shared" si="24"/>
        <v>365.86323128521593</v>
      </c>
      <c r="H262" s="12">
        <f t="shared" si="21"/>
        <v>827.67500737843284</v>
      </c>
      <c r="I262" s="19">
        <f t="shared" si="22"/>
        <v>108931.29437818634</v>
      </c>
    </row>
    <row r="263" spans="3:9" x14ac:dyDescent="0.35">
      <c r="C263" s="17">
        <v>252</v>
      </c>
      <c r="D263" s="18">
        <f t="shared" ca="1" si="25"/>
        <v>50618</v>
      </c>
      <c r="E263" s="19">
        <f t="shared" si="23"/>
        <v>108931.29437818634</v>
      </c>
      <c r="F263" s="4">
        <f t="shared" si="26"/>
        <v>1193.5382386636488</v>
      </c>
      <c r="G263" s="19">
        <f t="shared" si="24"/>
        <v>363.10431459395448</v>
      </c>
      <c r="H263" s="20">
        <f t="shared" si="21"/>
        <v>830.43392406969429</v>
      </c>
      <c r="I263" s="19">
        <f t="shared" si="22"/>
        <v>108100.86045411664</v>
      </c>
    </row>
    <row r="264" spans="3:9" x14ac:dyDescent="0.35">
      <c r="C264" s="17">
        <v>253</v>
      </c>
      <c r="D264" s="18">
        <f t="shared" ca="1" si="25"/>
        <v>50649</v>
      </c>
      <c r="E264" s="19">
        <f t="shared" si="23"/>
        <v>108100.86045411664</v>
      </c>
      <c r="F264" s="4">
        <f t="shared" si="26"/>
        <v>1193.5382386636488</v>
      </c>
      <c r="G264" s="19">
        <f t="shared" si="24"/>
        <v>360.33620151372219</v>
      </c>
      <c r="H264" s="12">
        <f t="shared" si="21"/>
        <v>833.20203714992658</v>
      </c>
      <c r="I264" s="19">
        <f t="shared" si="22"/>
        <v>107267.65841696672</v>
      </c>
    </row>
    <row r="265" spans="3:9" x14ac:dyDescent="0.35">
      <c r="C265" s="17">
        <v>254</v>
      </c>
      <c r="D265" s="18">
        <f t="shared" ca="1" si="25"/>
        <v>50679</v>
      </c>
      <c r="E265" s="19">
        <f t="shared" si="23"/>
        <v>107267.65841696672</v>
      </c>
      <c r="F265" s="4">
        <f t="shared" si="26"/>
        <v>1193.5382386636488</v>
      </c>
      <c r="G265" s="19">
        <f t="shared" si="24"/>
        <v>357.5588613898891</v>
      </c>
      <c r="H265" s="20">
        <f t="shared" si="21"/>
        <v>835.97937727375972</v>
      </c>
      <c r="I265" s="19">
        <f t="shared" si="22"/>
        <v>106431.67903969296</v>
      </c>
    </row>
    <row r="266" spans="3:9" x14ac:dyDescent="0.35">
      <c r="C266" s="17">
        <v>255</v>
      </c>
      <c r="D266" s="18">
        <f t="shared" ca="1" si="25"/>
        <v>50710</v>
      </c>
      <c r="E266" s="19">
        <f t="shared" si="23"/>
        <v>106431.67903969296</v>
      </c>
      <c r="F266" s="4">
        <f t="shared" si="26"/>
        <v>1193.5382386636488</v>
      </c>
      <c r="G266" s="19">
        <f t="shared" si="24"/>
        <v>354.77226346564322</v>
      </c>
      <c r="H266" s="12">
        <f t="shared" si="21"/>
        <v>838.76597519800566</v>
      </c>
      <c r="I266" s="19">
        <f t="shared" si="22"/>
        <v>105592.91306449495</v>
      </c>
    </row>
    <row r="267" spans="3:9" x14ac:dyDescent="0.35">
      <c r="C267" s="17">
        <v>256</v>
      </c>
      <c r="D267" s="18">
        <f t="shared" ca="1" si="25"/>
        <v>50740</v>
      </c>
      <c r="E267" s="19">
        <f t="shared" si="23"/>
        <v>105592.91306449495</v>
      </c>
      <c r="F267" s="4">
        <f t="shared" si="26"/>
        <v>1193.5382386636488</v>
      </c>
      <c r="G267" s="19">
        <f t="shared" si="24"/>
        <v>351.97637688164986</v>
      </c>
      <c r="H267" s="20">
        <f t="shared" si="21"/>
        <v>841.56186178199891</v>
      </c>
      <c r="I267" s="19">
        <f t="shared" si="22"/>
        <v>104751.35120271295</v>
      </c>
    </row>
    <row r="268" spans="3:9" x14ac:dyDescent="0.35">
      <c r="C268" s="17">
        <v>257</v>
      </c>
      <c r="D268" s="18">
        <f t="shared" ca="1" si="25"/>
        <v>50771</v>
      </c>
      <c r="E268" s="19">
        <f t="shared" si="23"/>
        <v>104751.35120271295</v>
      </c>
      <c r="F268" s="4">
        <f t="shared" si="26"/>
        <v>1193.5382386636488</v>
      </c>
      <c r="G268" s="19">
        <f t="shared" si="24"/>
        <v>349.17117067570985</v>
      </c>
      <c r="H268" s="12">
        <f t="shared" ref="H268:H331" si="27">F268-G268</f>
        <v>844.36706798793898</v>
      </c>
      <c r="I268" s="19">
        <f t="shared" ref="I268:I331" si="28">E268-H268</f>
        <v>103906.984134725</v>
      </c>
    </row>
    <row r="269" spans="3:9" x14ac:dyDescent="0.35">
      <c r="C269" s="17">
        <v>258</v>
      </c>
      <c r="D269" s="18">
        <f t="shared" ca="1" si="25"/>
        <v>50802</v>
      </c>
      <c r="E269" s="19">
        <f t="shared" ref="E269:E332" si="29">I268</f>
        <v>103906.984134725</v>
      </c>
      <c r="F269" s="4">
        <f t="shared" si="26"/>
        <v>1193.5382386636488</v>
      </c>
      <c r="G269" s="19">
        <f t="shared" ref="G269:G332" si="30">(E269*($B$5/12))</f>
        <v>346.35661378241673</v>
      </c>
      <c r="H269" s="20">
        <f t="shared" si="27"/>
        <v>847.1816248812321</v>
      </c>
      <c r="I269" s="19">
        <f t="shared" si="28"/>
        <v>103059.80250984376</v>
      </c>
    </row>
    <row r="270" spans="3:9" x14ac:dyDescent="0.35">
      <c r="C270" s="17">
        <v>259</v>
      </c>
      <c r="D270" s="18">
        <f t="shared" ref="D270:D333" ca="1" si="31">EOMONTH(D269,0)+1</f>
        <v>50830</v>
      </c>
      <c r="E270" s="19">
        <f t="shared" si="29"/>
        <v>103059.80250984376</v>
      </c>
      <c r="F270" s="4">
        <f t="shared" si="26"/>
        <v>1193.5382386636488</v>
      </c>
      <c r="G270" s="19">
        <f t="shared" si="30"/>
        <v>343.53267503281256</v>
      </c>
      <c r="H270" s="12">
        <f t="shared" si="27"/>
        <v>850.00556363083626</v>
      </c>
      <c r="I270" s="19">
        <f t="shared" si="28"/>
        <v>102209.79694621293</v>
      </c>
    </row>
    <row r="271" spans="3:9" x14ac:dyDescent="0.35">
      <c r="C271" s="17">
        <v>260</v>
      </c>
      <c r="D271" s="18">
        <f t="shared" ca="1" si="31"/>
        <v>50861</v>
      </c>
      <c r="E271" s="19">
        <f t="shared" si="29"/>
        <v>102209.79694621293</v>
      </c>
      <c r="F271" s="4">
        <f t="shared" si="26"/>
        <v>1193.5382386636488</v>
      </c>
      <c r="G271" s="19">
        <f t="shared" si="30"/>
        <v>340.6993231540431</v>
      </c>
      <c r="H271" s="20">
        <f t="shared" si="27"/>
        <v>852.83891550960573</v>
      </c>
      <c r="I271" s="19">
        <f t="shared" si="28"/>
        <v>101356.95803070332</v>
      </c>
    </row>
    <row r="272" spans="3:9" x14ac:dyDescent="0.35">
      <c r="C272" s="17">
        <v>261</v>
      </c>
      <c r="D272" s="18">
        <f t="shared" ca="1" si="31"/>
        <v>50891</v>
      </c>
      <c r="E272" s="19">
        <f t="shared" si="29"/>
        <v>101356.95803070332</v>
      </c>
      <c r="F272" s="4">
        <f t="shared" si="26"/>
        <v>1193.5382386636488</v>
      </c>
      <c r="G272" s="19">
        <f t="shared" si="30"/>
        <v>337.85652676901105</v>
      </c>
      <c r="H272" s="12">
        <f t="shared" si="27"/>
        <v>855.68171189463783</v>
      </c>
      <c r="I272" s="19">
        <f t="shared" si="28"/>
        <v>100501.27631880868</v>
      </c>
    </row>
    <row r="273" spans="3:9" x14ac:dyDescent="0.35">
      <c r="C273" s="17">
        <v>262</v>
      </c>
      <c r="D273" s="18">
        <f t="shared" ca="1" si="31"/>
        <v>50922</v>
      </c>
      <c r="E273" s="19">
        <f t="shared" si="29"/>
        <v>100501.27631880868</v>
      </c>
      <c r="F273" s="4">
        <f t="shared" si="26"/>
        <v>1193.5382386636488</v>
      </c>
      <c r="G273" s="19">
        <f t="shared" si="30"/>
        <v>335.00425439602895</v>
      </c>
      <c r="H273" s="20">
        <f t="shared" si="27"/>
        <v>858.53398426761987</v>
      </c>
      <c r="I273" s="19">
        <f t="shared" si="28"/>
        <v>99642.742334541064</v>
      </c>
    </row>
    <row r="274" spans="3:9" x14ac:dyDescent="0.35">
      <c r="C274" s="17">
        <v>263</v>
      </c>
      <c r="D274" s="18">
        <f t="shared" ca="1" si="31"/>
        <v>50952</v>
      </c>
      <c r="E274" s="19">
        <f t="shared" si="29"/>
        <v>99642.742334541064</v>
      </c>
      <c r="F274" s="4">
        <f t="shared" si="26"/>
        <v>1193.5382386636488</v>
      </c>
      <c r="G274" s="19">
        <f t="shared" si="30"/>
        <v>332.14247444847024</v>
      </c>
      <c r="H274" s="12">
        <f t="shared" si="27"/>
        <v>861.39576421517859</v>
      </c>
      <c r="I274" s="19">
        <f t="shared" si="28"/>
        <v>98781.346570325884</v>
      </c>
    </row>
    <row r="275" spans="3:9" x14ac:dyDescent="0.35">
      <c r="C275" s="17">
        <v>264</v>
      </c>
      <c r="D275" s="18">
        <f t="shared" ca="1" si="31"/>
        <v>50983</v>
      </c>
      <c r="E275" s="19">
        <f t="shared" si="29"/>
        <v>98781.346570325884</v>
      </c>
      <c r="F275" s="4">
        <f t="shared" si="26"/>
        <v>1193.5382386636488</v>
      </c>
      <c r="G275" s="19">
        <f t="shared" si="30"/>
        <v>329.27115523441961</v>
      </c>
      <c r="H275" s="20">
        <f t="shared" si="27"/>
        <v>864.26708342922916</v>
      </c>
      <c r="I275" s="19">
        <f t="shared" si="28"/>
        <v>97917.079486896662</v>
      </c>
    </row>
    <row r="276" spans="3:9" x14ac:dyDescent="0.35">
      <c r="C276" s="17">
        <v>265</v>
      </c>
      <c r="D276" s="18">
        <f t="shared" ca="1" si="31"/>
        <v>51014</v>
      </c>
      <c r="E276" s="19">
        <f t="shared" si="29"/>
        <v>97917.079486896662</v>
      </c>
      <c r="F276" s="4">
        <f t="shared" si="26"/>
        <v>1193.5382386636488</v>
      </c>
      <c r="G276" s="19">
        <f t="shared" si="30"/>
        <v>326.39026495632226</v>
      </c>
      <c r="H276" s="12">
        <f t="shared" si="27"/>
        <v>867.14797370732663</v>
      </c>
      <c r="I276" s="19">
        <f t="shared" si="28"/>
        <v>97049.931513189338</v>
      </c>
    </row>
    <row r="277" spans="3:9" x14ac:dyDescent="0.35">
      <c r="C277" s="17">
        <v>266</v>
      </c>
      <c r="D277" s="18">
        <f t="shared" ca="1" si="31"/>
        <v>51044</v>
      </c>
      <c r="E277" s="19">
        <f t="shared" si="29"/>
        <v>97049.931513189338</v>
      </c>
      <c r="F277" s="4">
        <f t="shared" si="26"/>
        <v>1193.5382386636488</v>
      </c>
      <c r="G277" s="19">
        <f t="shared" si="30"/>
        <v>323.49977171063114</v>
      </c>
      <c r="H277" s="20">
        <f t="shared" si="27"/>
        <v>870.03846695301763</v>
      </c>
      <c r="I277" s="19">
        <f t="shared" si="28"/>
        <v>96179.893046236321</v>
      </c>
    </row>
    <row r="278" spans="3:9" x14ac:dyDescent="0.35">
      <c r="C278" s="17">
        <v>267</v>
      </c>
      <c r="D278" s="18">
        <f t="shared" ca="1" si="31"/>
        <v>51075</v>
      </c>
      <c r="E278" s="19">
        <f t="shared" si="29"/>
        <v>96179.893046236321</v>
      </c>
      <c r="F278" s="4">
        <f t="shared" si="26"/>
        <v>1193.5382386636488</v>
      </c>
      <c r="G278" s="19">
        <f t="shared" si="30"/>
        <v>320.59964348745444</v>
      </c>
      <c r="H278" s="12">
        <f t="shared" si="27"/>
        <v>872.93859517619444</v>
      </c>
      <c r="I278" s="19">
        <f t="shared" si="28"/>
        <v>95306.954451060126</v>
      </c>
    </row>
    <row r="279" spans="3:9" x14ac:dyDescent="0.35">
      <c r="C279" s="17">
        <v>268</v>
      </c>
      <c r="D279" s="18">
        <f t="shared" ca="1" si="31"/>
        <v>51105</v>
      </c>
      <c r="E279" s="19">
        <f t="shared" si="29"/>
        <v>95306.954451060126</v>
      </c>
      <c r="F279" s="4">
        <f t="shared" si="26"/>
        <v>1193.5382386636488</v>
      </c>
      <c r="G279" s="19">
        <f t="shared" si="30"/>
        <v>317.68984817020043</v>
      </c>
      <c r="H279" s="20">
        <f t="shared" si="27"/>
        <v>875.84839049344839</v>
      </c>
      <c r="I279" s="19">
        <f t="shared" si="28"/>
        <v>94431.106060566672</v>
      </c>
    </row>
    <row r="280" spans="3:9" x14ac:dyDescent="0.35">
      <c r="C280" s="17">
        <v>269</v>
      </c>
      <c r="D280" s="18">
        <f t="shared" ca="1" si="31"/>
        <v>51136</v>
      </c>
      <c r="E280" s="19">
        <f t="shared" si="29"/>
        <v>94431.106060566672</v>
      </c>
      <c r="F280" s="4">
        <f t="shared" si="26"/>
        <v>1193.5382386636488</v>
      </c>
      <c r="G280" s="19">
        <f t="shared" si="30"/>
        <v>314.77035353522228</v>
      </c>
      <c r="H280" s="12">
        <f t="shared" si="27"/>
        <v>878.76788512842654</v>
      </c>
      <c r="I280" s="19">
        <f t="shared" si="28"/>
        <v>93552.338175438243</v>
      </c>
    </row>
    <row r="281" spans="3:9" x14ac:dyDescent="0.35">
      <c r="C281" s="17">
        <v>270</v>
      </c>
      <c r="D281" s="18">
        <f t="shared" ca="1" si="31"/>
        <v>51167</v>
      </c>
      <c r="E281" s="19">
        <f t="shared" si="29"/>
        <v>93552.338175438243</v>
      </c>
      <c r="F281" s="4">
        <f t="shared" si="26"/>
        <v>1193.5382386636488</v>
      </c>
      <c r="G281" s="19">
        <f t="shared" si="30"/>
        <v>311.84112725146082</v>
      </c>
      <c r="H281" s="20">
        <f t="shared" si="27"/>
        <v>881.69711141218795</v>
      </c>
      <c r="I281" s="19">
        <f t="shared" si="28"/>
        <v>92670.641064026058</v>
      </c>
    </row>
    <row r="282" spans="3:9" x14ac:dyDescent="0.35">
      <c r="C282" s="17">
        <v>271</v>
      </c>
      <c r="D282" s="18">
        <f t="shared" ca="1" si="31"/>
        <v>51196</v>
      </c>
      <c r="E282" s="19">
        <f t="shared" si="29"/>
        <v>92670.641064026058</v>
      </c>
      <c r="F282" s="4">
        <f t="shared" si="26"/>
        <v>1193.5382386636488</v>
      </c>
      <c r="G282" s="19">
        <f t="shared" si="30"/>
        <v>308.90213688008686</v>
      </c>
      <c r="H282" s="12">
        <f t="shared" si="27"/>
        <v>884.63610178356203</v>
      </c>
      <c r="I282" s="19">
        <f t="shared" si="28"/>
        <v>91786.004962242499</v>
      </c>
    </row>
    <row r="283" spans="3:9" x14ac:dyDescent="0.35">
      <c r="C283" s="17">
        <v>272</v>
      </c>
      <c r="D283" s="18">
        <f t="shared" ca="1" si="31"/>
        <v>51227</v>
      </c>
      <c r="E283" s="19">
        <f t="shared" si="29"/>
        <v>91786.004962242499</v>
      </c>
      <c r="F283" s="4">
        <f t="shared" si="26"/>
        <v>1193.5382386636488</v>
      </c>
      <c r="G283" s="19">
        <f t="shared" si="30"/>
        <v>305.95334987414168</v>
      </c>
      <c r="H283" s="20">
        <f t="shared" si="27"/>
        <v>887.5848887895072</v>
      </c>
      <c r="I283" s="19">
        <f t="shared" si="28"/>
        <v>90898.420073452988</v>
      </c>
    </row>
    <row r="284" spans="3:9" x14ac:dyDescent="0.35">
      <c r="C284" s="17">
        <v>273</v>
      </c>
      <c r="D284" s="18">
        <f t="shared" ca="1" si="31"/>
        <v>51257</v>
      </c>
      <c r="E284" s="19">
        <f t="shared" si="29"/>
        <v>90898.420073452988</v>
      </c>
      <c r="F284" s="4">
        <f t="shared" si="26"/>
        <v>1193.5382386636488</v>
      </c>
      <c r="G284" s="19">
        <f t="shared" si="30"/>
        <v>302.99473357817664</v>
      </c>
      <c r="H284" s="12">
        <f t="shared" si="27"/>
        <v>890.54350508547213</v>
      </c>
      <c r="I284" s="19">
        <f t="shared" si="28"/>
        <v>90007.876568367516</v>
      </c>
    </row>
    <row r="285" spans="3:9" x14ac:dyDescent="0.35">
      <c r="C285" s="17">
        <v>274</v>
      </c>
      <c r="D285" s="18">
        <f t="shared" ca="1" si="31"/>
        <v>51288</v>
      </c>
      <c r="E285" s="19">
        <f t="shared" si="29"/>
        <v>90007.876568367516</v>
      </c>
      <c r="F285" s="4">
        <f t="shared" si="26"/>
        <v>1193.5382386636488</v>
      </c>
      <c r="G285" s="19">
        <f t="shared" si="30"/>
        <v>300.02625522789174</v>
      </c>
      <c r="H285" s="20">
        <f t="shared" si="27"/>
        <v>893.51198343575709</v>
      </c>
      <c r="I285" s="19">
        <f t="shared" si="28"/>
        <v>89114.364584931755</v>
      </c>
    </row>
    <row r="286" spans="3:9" x14ac:dyDescent="0.35">
      <c r="C286" s="17">
        <v>275</v>
      </c>
      <c r="D286" s="18">
        <f t="shared" ca="1" si="31"/>
        <v>51318</v>
      </c>
      <c r="E286" s="19">
        <f t="shared" si="29"/>
        <v>89114.364584931755</v>
      </c>
      <c r="F286" s="4">
        <f t="shared" si="26"/>
        <v>1193.5382386636488</v>
      </c>
      <c r="G286" s="19">
        <f t="shared" si="30"/>
        <v>297.04788194977255</v>
      </c>
      <c r="H286" s="12">
        <f t="shared" si="27"/>
        <v>896.49035671387628</v>
      </c>
      <c r="I286" s="19">
        <f t="shared" si="28"/>
        <v>88217.874228217872</v>
      </c>
    </row>
    <row r="287" spans="3:9" x14ac:dyDescent="0.35">
      <c r="C287" s="17">
        <v>276</v>
      </c>
      <c r="D287" s="18">
        <f t="shared" ca="1" si="31"/>
        <v>51349</v>
      </c>
      <c r="E287" s="19">
        <f t="shared" si="29"/>
        <v>88217.874228217872</v>
      </c>
      <c r="F287" s="4">
        <f t="shared" si="26"/>
        <v>1193.5382386636488</v>
      </c>
      <c r="G287" s="19">
        <f t="shared" si="30"/>
        <v>294.05958076072625</v>
      </c>
      <c r="H287" s="20">
        <f t="shared" si="27"/>
        <v>899.47865790292258</v>
      </c>
      <c r="I287" s="19">
        <f t="shared" si="28"/>
        <v>87318.395570314955</v>
      </c>
    </row>
    <row r="288" spans="3:9" x14ac:dyDescent="0.35">
      <c r="C288" s="17">
        <v>277</v>
      </c>
      <c r="D288" s="18">
        <f t="shared" ca="1" si="31"/>
        <v>51380</v>
      </c>
      <c r="E288" s="19">
        <f t="shared" si="29"/>
        <v>87318.395570314955</v>
      </c>
      <c r="F288" s="4">
        <f t="shared" si="26"/>
        <v>1193.5382386636488</v>
      </c>
      <c r="G288" s="19">
        <f t="shared" si="30"/>
        <v>291.06131856771651</v>
      </c>
      <c r="H288" s="12">
        <f t="shared" si="27"/>
        <v>902.47692009593231</v>
      </c>
      <c r="I288" s="19">
        <f t="shared" si="28"/>
        <v>86415.918650219028</v>
      </c>
    </row>
    <row r="289" spans="3:9" x14ac:dyDescent="0.35">
      <c r="C289" s="17">
        <v>278</v>
      </c>
      <c r="D289" s="18">
        <f t="shared" ca="1" si="31"/>
        <v>51410</v>
      </c>
      <c r="E289" s="19">
        <f t="shared" si="29"/>
        <v>86415.918650219028</v>
      </c>
      <c r="F289" s="4">
        <f t="shared" si="26"/>
        <v>1193.5382386636488</v>
      </c>
      <c r="G289" s="19">
        <f t="shared" si="30"/>
        <v>288.05306216739677</v>
      </c>
      <c r="H289" s="20">
        <f t="shared" si="27"/>
        <v>905.48517649625205</v>
      </c>
      <c r="I289" s="19">
        <f t="shared" si="28"/>
        <v>85510.433473722776</v>
      </c>
    </row>
    <row r="290" spans="3:9" x14ac:dyDescent="0.35">
      <c r="C290" s="17">
        <v>279</v>
      </c>
      <c r="D290" s="18">
        <f t="shared" ca="1" si="31"/>
        <v>51441</v>
      </c>
      <c r="E290" s="19">
        <f t="shared" si="29"/>
        <v>85510.433473722776</v>
      </c>
      <c r="F290" s="4">
        <f t="shared" si="26"/>
        <v>1193.5382386636488</v>
      </c>
      <c r="G290" s="19">
        <f t="shared" si="30"/>
        <v>285.03477824574259</v>
      </c>
      <c r="H290" s="12">
        <f t="shared" si="27"/>
        <v>908.50346041790624</v>
      </c>
      <c r="I290" s="19">
        <f t="shared" si="28"/>
        <v>84601.930013304867</v>
      </c>
    </row>
    <row r="291" spans="3:9" x14ac:dyDescent="0.35">
      <c r="C291" s="17">
        <v>280</v>
      </c>
      <c r="D291" s="18">
        <f t="shared" ca="1" si="31"/>
        <v>51471</v>
      </c>
      <c r="E291" s="19">
        <f t="shared" si="29"/>
        <v>84601.930013304867</v>
      </c>
      <c r="F291" s="4">
        <f t="shared" si="26"/>
        <v>1193.5382386636488</v>
      </c>
      <c r="G291" s="19">
        <f t="shared" si="30"/>
        <v>282.00643337768292</v>
      </c>
      <c r="H291" s="20">
        <f t="shared" si="27"/>
        <v>911.5318052859659</v>
      </c>
      <c r="I291" s="19">
        <f t="shared" si="28"/>
        <v>83690.398208018902</v>
      </c>
    </row>
    <row r="292" spans="3:9" x14ac:dyDescent="0.35">
      <c r="C292" s="17">
        <v>281</v>
      </c>
      <c r="D292" s="18">
        <f t="shared" ca="1" si="31"/>
        <v>51502</v>
      </c>
      <c r="E292" s="19">
        <f t="shared" si="29"/>
        <v>83690.398208018902</v>
      </c>
      <c r="F292" s="4">
        <f t="shared" si="26"/>
        <v>1193.5382386636488</v>
      </c>
      <c r="G292" s="19">
        <f t="shared" si="30"/>
        <v>278.96799402672968</v>
      </c>
      <c r="H292" s="12">
        <f t="shared" si="27"/>
        <v>914.57024463691914</v>
      </c>
      <c r="I292" s="19">
        <f t="shared" si="28"/>
        <v>82775.827963381977</v>
      </c>
    </row>
    <row r="293" spans="3:9" x14ac:dyDescent="0.35">
      <c r="C293" s="17">
        <v>282</v>
      </c>
      <c r="D293" s="18">
        <f t="shared" ca="1" si="31"/>
        <v>51533</v>
      </c>
      <c r="E293" s="19">
        <f t="shared" si="29"/>
        <v>82775.827963381977</v>
      </c>
      <c r="F293" s="4">
        <f t="shared" si="26"/>
        <v>1193.5382386636488</v>
      </c>
      <c r="G293" s="19">
        <f t="shared" si="30"/>
        <v>275.91942654460661</v>
      </c>
      <c r="H293" s="20">
        <f t="shared" si="27"/>
        <v>917.61881211904222</v>
      </c>
      <c r="I293" s="19">
        <f t="shared" si="28"/>
        <v>81858.209151262941</v>
      </c>
    </row>
    <row r="294" spans="3:9" x14ac:dyDescent="0.35">
      <c r="C294" s="17">
        <v>283</v>
      </c>
      <c r="D294" s="18">
        <f t="shared" ca="1" si="31"/>
        <v>51561</v>
      </c>
      <c r="E294" s="19">
        <f t="shared" si="29"/>
        <v>81858.209151262941</v>
      </c>
      <c r="F294" s="4">
        <f t="shared" si="26"/>
        <v>1193.5382386636488</v>
      </c>
      <c r="G294" s="19">
        <f t="shared" si="30"/>
        <v>272.86069717087651</v>
      </c>
      <c r="H294" s="12">
        <f t="shared" si="27"/>
        <v>920.67754149277232</v>
      </c>
      <c r="I294" s="19">
        <f t="shared" si="28"/>
        <v>80937.531609770173</v>
      </c>
    </row>
    <row r="295" spans="3:9" x14ac:dyDescent="0.35">
      <c r="C295" s="17">
        <v>284</v>
      </c>
      <c r="D295" s="18">
        <f t="shared" ca="1" si="31"/>
        <v>51592</v>
      </c>
      <c r="E295" s="19">
        <f t="shared" si="29"/>
        <v>80937.531609770173</v>
      </c>
      <c r="F295" s="4">
        <f t="shared" si="26"/>
        <v>1193.5382386636488</v>
      </c>
      <c r="G295" s="19">
        <f t="shared" si="30"/>
        <v>269.79177203256728</v>
      </c>
      <c r="H295" s="20">
        <f t="shared" si="27"/>
        <v>923.7464666310816</v>
      </c>
      <c r="I295" s="19">
        <f t="shared" si="28"/>
        <v>80013.785143139088</v>
      </c>
    </row>
    <row r="296" spans="3:9" x14ac:dyDescent="0.35">
      <c r="C296" s="17">
        <v>285</v>
      </c>
      <c r="D296" s="18">
        <f t="shared" ca="1" si="31"/>
        <v>51622</v>
      </c>
      <c r="E296" s="19">
        <f t="shared" si="29"/>
        <v>80013.785143139088</v>
      </c>
      <c r="F296" s="4">
        <f t="shared" si="26"/>
        <v>1193.5382386636488</v>
      </c>
      <c r="G296" s="19">
        <f t="shared" si="30"/>
        <v>266.71261714379699</v>
      </c>
      <c r="H296" s="12">
        <f t="shared" si="27"/>
        <v>926.82562151985189</v>
      </c>
      <c r="I296" s="19">
        <f t="shared" si="28"/>
        <v>79086.959521619239</v>
      </c>
    </row>
    <row r="297" spans="3:9" x14ac:dyDescent="0.35">
      <c r="C297" s="17">
        <v>286</v>
      </c>
      <c r="D297" s="18">
        <f t="shared" ca="1" si="31"/>
        <v>51653</v>
      </c>
      <c r="E297" s="19">
        <f t="shared" si="29"/>
        <v>79086.959521619239</v>
      </c>
      <c r="F297" s="4">
        <f t="shared" si="26"/>
        <v>1193.5382386636488</v>
      </c>
      <c r="G297" s="19">
        <f t="shared" si="30"/>
        <v>263.62319840539749</v>
      </c>
      <c r="H297" s="20">
        <f t="shared" si="27"/>
        <v>929.91504025825134</v>
      </c>
      <c r="I297" s="19">
        <f t="shared" si="28"/>
        <v>78157.044481360994</v>
      </c>
    </row>
    <row r="298" spans="3:9" x14ac:dyDescent="0.35">
      <c r="C298" s="17">
        <v>287</v>
      </c>
      <c r="D298" s="18">
        <f t="shared" ca="1" si="31"/>
        <v>51683</v>
      </c>
      <c r="E298" s="19">
        <f t="shared" si="29"/>
        <v>78157.044481360994</v>
      </c>
      <c r="F298" s="4">
        <f t="shared" si="26"/>
        <v>1193.5382386636488</v>
      </c>
      <c r="G298" s="19">
        <f t="shared" si="30"/>
        <v>260.52348160453664</v>
      </c>
      <c r="H298" s="12">
        <f t="shared" si="27"/>
        <v>933.01475705911218</v>
      </c>
      <c r="I298" s="19">
        <f t="shared" si="28"/>
        <v>77224.029724301887</v>
      </c>
    </row>
    <row r="299" spans="3:9" x14ac:dyDescent="0.35">
      <c r="C299" s="17">
        <v>288</v>
      </c>
      <c r="D299" s="18">
        <f t="shared" ca="1" si="31"/>
        <v>51714</v>
      </c>
      <c r="E299" s="19">
        <f t="shared" si="29"/>
        <v>77224.029724301887</v>
      </c>
      <c r="F299" s="4">
        <f t="shared" si="26"/>
        <v>1193.5382386636488</v>
      </c>
      <c r="G299" s="19">
        <f t="shared" si="30"/>
        <v>257.41343241433964</v>
      </c>
      <c r="H299" s="20">
        <f t="shared" si="27"/>
        <v>936.12480624930913</v>
      </c>
      <c r="I299" s="19">
        <f t="shared" si="28"/>
        <v>76287.904918052576</v>
      </c>
    </row>
    <row r="300" spans="3:9" x14ac:dyDescent="0.35">
      <c r="C300" s="17">
        <v>289</v>
      </c>
      <c r="D300" s="18">
        <f t="shared" ca="1" si="31"/>
        <v>51745</v>
      </c>
      <c r="E300" s="19">
        <f t="shared" si="29"/>
        <v>76287.904918052576</v>
      </c>
      <c r="F300" s="4">
        <f t="shared" si="26"/>
        <v>1193.5382386636488</v>
      </c>
      <c r="G300" s="19">
        <f t="shared" si="30"/>
        <v>254.29301639350859</v>
      </c>
      <c r="H300" s="12">
        <f t="shared" si="27"/>
        <v>939.24522227014018</v>
      </c>
      <c r="I300" s="19">
        <f t="shared" si="28"/>
        <v>75348.659695782437</v>
      </c>
    </row>
    <row r="301" spans="3:9" x14ac:dyDescent="0.35">
      <c r="C301" s="17">
        <v>290</v>
      </c>
      <c r="D301" s="18">
        <f t="shared" ca="1" si="31"/>
        <v>51775</v>
      </c>
      <c r="E301" s="19">
        <f t="shared" si="29"/>
        <v>75348.659695782437</v>
      </c>
      <c r="F301" s="4">
        <f t="shared" si="26"/>
        <v>1193.5382386636488</v>
      </c>
      <c r="G301" s="19">
        <f t="shared" si="30"/>
        <v>251.16219898594147</v>
      </c>
      <c r="H301" s="20">
        <f t="shared" si="27"/>
        <v>942.37603967770735</v>
      </c>
      <c r="I301" s="19">
        <f t="shared" si="28"/>
        <v>74406.28365610473</v>
      </c>
    </row>
    <row r="302" spans="3:9" x14ac:dyDescent="0.35">
      <c r="C302" s="17">
        <v>291</v>
      </c>
      <c r="D302" s="18">
        <f t="shared" ca="1" si="31"/>
        <v>51806</v>
      </c>
      <c r="E302" s="19">
        <f t="shared" si="29"/>
        <v>74406.28365610473</v>
      </c>
      <c r="F302" s="4">
        <f t="shared" si="26"/>
        <v>1193.5382386636488</v>
      </c>
      <c r="G302" s="19">
        <f t="shared" si="30"/>
        <v>248.0209455203491</v>
      </c>
      <c r="H302" s="12">
        <f t="shared" si="27"/>
        <v>945.51729314329975</v>
      </c>
      <c r="I302" s="19">
        <f t="shared" si="28"/>
        <v>73460.766362961425</v>
      </c>
    </row>
    <row r="303" spans="3:9" x14ac:dyDescent="0.35">
      <c r="C303" s="17">
        <v>292</v>
      </c>
      <c r="D303" s="18">
        <f t="shared" ca="1" si="31"/>
        <v>51836</v>
      </c>
      <c r="E303" s="19">
        <f t="shared" si="29"/>
        <v>73460.766362961425</v>
      </c>
      <c r="F303" s="4">
        <f t="shared" si="26"/>
        <v>1193.5382386636488</v>
      </c>
      <c r="G303" s="19">
        <f t="shared" si="30"/>
        <v>244.86922120987143</v>
      </c>
      <c r="H303" s="20">
        <f t="shared" si="27"/>
        <v>948.66901745377743</v>
      </c>
      <c r="I303" s="19">
        <f t="shared" si="28"/>
        <v>72512.097345507646</v>
      </c>
    </row>
    <row r="304" spans="3:9" x14ac:dyDescent="0.35">
      <c r="C304" s="17">
        <v>293</v>
      </c>
      <c r="D304" s="18">
        <f t="shared" ca="1" si="31"/>
        <v>51867</v>
      </c>
      <c r="E304" s="19">
        <f t="shared" si="29"/>
        <v>72512.097345507646</v>
      </c>
      <c r="F304" s="4">
        <f t="shared" si="26"/>
        <v>1193.5382386636488</v>
      </c>
      <c r="G304" s="19">
        <f t="shared" si="30"/>
        <v>241.70699115169216</v>
      </c>
      <c r="H304" s="12">
        <f t="shared" si="27"/>
        <v>951.83124751195669</v>
      </c>
      <c r="I304" s="19">
        <f t="shared" si="28"/>
        <v>71560.266097995685</v>
      </c>
    </row>
    <row r="305" spans="3:9" x14ac:dyDescent="0.35">
      <c r="C305" s="17">
        <v>294</v>
      </c>
      <c r="D305" s="18">
        <f t="shared" ca="1" si="31"/>
        <v>51898</v>
      </c>
      <c r="E305" s="19">
        <f t="shared" si="29"/>
        <v>71560.266097995685</v>
      </c>
      <c r="F305" s="4">
        <f t="shared" si="26"/>
        <v>1193.5382386636488</v>
      </c>
      <c r="G305" s="19">
        <f t="shared" si="30"/>
        <v>238.5342203266523</v>
      </c>
      <c r="H305" s="20">
        <f t="shared" si="27"/>
        <v>955.00401833699652</v>
      </c>
      <c r="I305" s="19">
        <f t="shared" si="28"/>
        <v>70605.262079658685</v>
      </c>
    </row>
    <row r="306" spans="3:9" x14ac:dyDescent="0.35">
      <c r="C306" s="17">
        <v>295</v>
      </c>
      <c r="D306" s="18">
        <f t="shared" ca="1" si="31"/>
        <v>51926</v>
      </c>
      <c r="E306" s="19">
        <f t="shared" si="29"/>
        <v>70605.262079658685</v>
      </c>
      <c r="F306" s="4">
        <f t="shared" si="26"/>
        <v>1193.5382386636488</v>
      </c>
      <c r="G306" s="19">
        <f t="shared" si="30"/>
        <v>235.35087359886231</v>
      </c>
      <c r="H306" s="12">
        <f t="shared" si="27"/>
        <v>958.18736506478649</v>
      </c>
      <c r="I306" s="19">
        <f t="shared" si="28"/>
        <v>69647.074714593895</v>
      </c>
    </row>
    <row r="307" spans="3:9" x14ac:dyDescent="0.35">
      <c r="C307" s="17">
        <v>296</v>
      </c>
      <c r="D307" s="18">
        <f t="shared" ca="1" si="31"/>
        <v>51957</v>
      </c>
      <c r="E307" s="19">
        <f t="shared" si="29"/>
        <v>69647.074714593895</v>
      </c>
      <c r="F307" s="4">
        <f t="shared" si="26"/>
        <v>1193.5382386636488</v>
      </c>
      <c r="G307" s="19">
        <f t="shared" si="30"/>
        <v>232.156915715313</v>
      </c>
      <c r="H307" s="20">
        <f t="shared" si="27"/>
        <v>961.38132294833576</v>
      </c>
      <c r="I307" s="19">
        <f t="shared" si="28"/>
        <v>68685.69339164556</v>
      </c>
    </row>
    <row r="308" spans="3:9" x14ac:dyDescent="0.35">
      <c r="C308" s="17">
        <v>297</v>
      </c>
      <c r="D308" s="18">
        <f t="shared" ca="1" si="31"/>
        <v>51987</v>
      </c>
      <c r="E308" s="19">
        <f t="shared" si="29"/>
        <v>68685.69339164556</v>
      </c>
      <c r="F308" s="4">
        <f t="shared" si="26"/>
        <v>1193.5382386636488</v>
      </c>
      <c r="G308" s="19">
        <f t="shared" si="30"/>
        <v>228.95231130548521</v>
      </c>
      <c r="H308" s="12">
        <f t="shared" si="27"/>
        <v>964.58592735816364</v>
      </c>
      <c r="I308" s="19">
        <f t="shared" si="28"/>
        <v>67721.107464287401</v>
      </c>
    </row>
    <row r="309" spans="3:9" x14ac:dyDescent="0.35">
      <c r="C309" s="17">
        <v>298</v>
      </c>
      <c r="D309" s="18">
        <f t="shared" ca="1" si="31"/>
        <v>52018</v>
      </c>
      <c r="E309" s="19">
        <f t="shared" si="29"/>
        <v>67721.107464287401</v>
      </c>
      <c r="F309" s="4">
        <f t="shared" si="26"/>
        <v>1193.5382386636488</v>
      </c>
      <c r="G309" s="19">
        <f t="shared" si="30"/>
        <v>225.73702488095802</v>
      </c>
      <c r="H309" s="20">
        <f t="shared" si="27"/>
        <v>967.80121378269087</v>
      </c>
      <c r="I309" s="19">
        <f t="shared" si="28"/>
        <v>66753.306250504713</v>
      </c>
    </row>
    <row r="310" spans="3:9" x14ac:dyDescent="0.35">
      <c r="C310" s="17">
        <v>299</v>
      </c>
      <c r="D310" s="18">
        <f t="shared" ca="1" si="31"/>
        <v>52048</v>
      </c>
      <c r="E310" s="19">
        <f t="shared" si="29"/>
        <v>66753.306250504713</v>
      </c>
      <c r="F310" s="4">
        <f t="shared" si="26"/>
        <v>1193.5382386636488</v>
      </c>
      <c r="G310" s="19">
        <f t="shared" si="30"/>
        <v>222.51102083501573</v>
      </c>
      <c r="H310" s="12">
        <f t="shared" si="27"/>
        <v>971.02721782863307</v>
      </c>
      <c r="I310" s="19">
        <f t="shared" si="28"/>
        <v>65782.279032676073</v>
      </c>
    </row>
    <row r="311" spans="3:9" x14ac:dyDescent="0.35">
      <c r="C311" s="17">
        <v>300</v>
      </c>
      <c r="D311" s="18">
        <f t="shared" ca="1" si="31"/>
        <v>52079</v>
      </c>
      <c r="E311" s="19">
        <f t="shared" si="29"/>
        <v>65782.279032676073</v>
      </c>
      <c r="F311" s="4">
        <f t="shared" si="26"/>
        <v>1193.5382386636488</v>
      </c>
      <c r="G311" s="19">
        <f t="shared" si="30"/>
        <v>219.27426344225358</v>
      </c>
      <c r="H311" s="20">
        <f t="shared" si="27"/>
        <v>974.26397522139519</v>
      </c>
      <c r="I311" s="19">
        <f t="shared" si="28"/>
        <v>64808.015057454679</v>
      </c>
    </row>
    <row r="312" spans="3:9" x14ac:dyDescent="0.35">
      <c r="C312" s="17">
        <v>301</v>
      </c>
      <c r="D312" s="18">
        <f t="shared" ca="1" si="31"/>
        <v>52110</v>
      </c>
      <c r="E312" s="19">
        <f t="shared" si="29"/>
        <v>64808.015057454679</v>
      </c>
      <c r="F312" s="4">
        <f t="shared" si="26"/>
        <v>1193.5382386636488</v>
      </c>
      <c r="G312" s="19">
        <f t="shared" si="30"/>
        <v>216.02671685818228</v>
      </c>
      <c r="H312" s="12">
        <f t="shared" si="27"/>
        <v>977.5115218054666</v>
      </c>
      <c r="I312" s="19">
        <f t="shared" si="28"/>
        <v>63830.503535649215</v>
      </c>
    </row>
    <row r="313" spans="3:9" x14ac:dyDescent="0.35">
      <c r="C313" s="17">
        <v>302</v>
      </c>
      <c r="D313" s="18">
        <f t="shared" ca="1" si="31"/>
        <v>52140</v>
      </c>
      <c r="E313" s="19">
        <f t="shared" si="29"/>
        <v>63830.503535649215</v>
      </c>
      <c r="F313" s="4">
        <f t="shared" ref="F313:F371" si="32">IF(E313&gt;$B$7,$B$7+$B$8,(E313+(E313*(($B$5/12)))))</f>
        <v>1193.5382386636488</v>
      </c>
      <c r="G313" s="19">
        <f t="shared" si="30"/>
        <v>212.76834511883072</v>
      </c>
      <c r="H313" s="20">
        <f t="shared" si="27"/>
        <v>980.76989354481816</v>
      </c>
      <c r="I313" s="19">
        <f t="shared" si="28"/>
        <v>62849.733642104395</v>
      </c>
    </row>
    <row r="314" spans="3:9" x14ac:dyDescent="0.35">
      <c r="C314" s="17">
        <v>303</v>
      </c>
      <c r="D314" s="18">
        <f t="shared" ca="1" si="31"/>
        <v>52171</v>
      </c>
      <c r="E314" s="19">
        <f t="shared" si="29"/>
        <v>62849.733642104395</v>
      </c>
      <c r="F314" s="4">
        <f t="shared" si="32"/>
        <v>1193.5382386636488</v>
      </c>
      <c r="G314" s="19">
        <f t="shared" si="30"/>
        <v>209.49911214034799</v>
      </c>
      <c r="H314" s="12">
        <f t="shared" si="27"/>
        <v>984.03912652330087</v>
      </c>
      <c r="I314" s="19">
        <f t="shared" si="28"/>
        <v>61865.694515581097</v>
      </c>
    </row>
    <row r="315" spans="3:9" x14ac:dyDescent="0.35">
      <c r="C315" s="17">
        <v>304</v>
      </c>
      <c r="D315" s="18">
        <f t="shared" ca="1" si="31"/>
        <v>52201</v>
      </c>
      <c r="E315" s="19">
        <f t="shared" si="29"/>
        <v>61865.694515581097</v>
      </c>
      <c r="F315" s="4">
        <f t="shared" si="32"/>
        <v>1193.5382386636488</v>
      </c>
      <c r="G315" s="19">
        <f t="shared" si="30"/>
        <v>206.21898171860366</v>
      </c>
      <c r="H315" s="20">
        <f t="shared" si="27"/>
        <v>987.31925694504514</v>
      </c>
      <c r="I315" s="19">
        <f t="shared" si="28"/>
        <v>60878.37525863605</v>
      </c>
    </row>
    <row r="316" spans="3:9" x14ac:dyDescent="0.35">
      <c r="C316" s="17">
        <v>305</v>
      </c>
      <c r="D316" s="18">
        <f t="shared" ca="1" si="31"/>
        <v>52232</v>
      </c>
      <c r="E316" s="19">
        <f t="shared" si="29"/>
        <v>60878.37525863605</v>
      </c>
      <c r="F316" s="4">
        <f t="shared" si="32"/>
        <v>1193.5382386636488</v>
      </c>
      <c r="G316" s="19">
        <f t="shared" si="30"/>
        <v>202.92791752878685</v>
      </c>
      <c r="H316" s="12">
        <f t="shared" si="27"/>
        <v>990.61032113486203</v>
      </c>
      <c r="I316" s="19">
        <f t="shared" si="28"/>
        <v>59887.76493750119</v>
      </c>
    </row>
    <row r="317" spans="3:9" x14ac:dyDescent="0.35">
      <c r="C317" s="17">
        <v>306</v>
      </c>
      <c r="D317" s="18">
        <f t="shared" ca="1" si="31"/>
        <v>52263</v>
      </c>
      <c r="E317" s="19">
        <f t="shared" si="29"/>
        <v>59887.76493750119</v>
      </c>
      <c r="F317" s="4">
        <f t="shared" si="32"/>
        <v>1193.5382386636488</v>
      </c>
      <c r="G317" s="19">
        <f t="shared" si="30"/>
        <v>199.62588312500398</v>
      </c>
      <c r="H317" s="20">
        <f t="shared" si="27"/>
        <v>993.91235553864487</v>
      </c>
      <c r="I317" s="19">
        <f t="shared" si="28"/>
        <v>58893.852581962543</v>
      </c>
    </row>
    <row r="318" spans="3:9" x14ac:dyDescent="0.35">
      <c r="C318" s="17">
        <v>307</v>
      </c>
      <c r="D318" s="18">
        <f t="shared" ca="1" si="31"/>
        <v>52291</v>
      </c>
      <c r="E318" s="19">
        <f t="shared" si="29"/>
        <v>58893.852581962543</v>
      </c>
      <c r="F318" s="4">
        <f t="shared" si="32"/>
        <v>1193.5382386636488</v>
      </c>
      <c r="G318" s="19">
        <f t="shared" si="30"/>
        <v>196.31284193987514</v>
      </c>
      <c r="H318" s="12">
        <f t="shared" si="27"/>
        <v>997.22539672377366</v>
      </c>
      <c r="I318" s="19">
        <f t="shared" si="28"/>
        <v>57896.627185238773</v>
      </c>
    </row>
    <row r="319" spans="3:9" x14ac:dyDescent="0.35">
      <c r="C319" s="17">
        <v>308</v>
      </c>
      <c r="D319" s="18">
        <f t="shared" ca="1" si="31"/>
        <v>52322</v>
      </c>
      <c r="E319" s="19">
        <f t="shared" si="29"/>
        <v>57896.627185238773</v>
      </c>
      <c r="F319" s="4">
        <f t="shared" si="32"/>
        <v>1193.5382386636488</v>
      </c>
      <c r="G319" s="19">
        <f t="shared" si="30"/>
        <v>192.98875728412926</v>
      </c>
      <c r="H319" s="20">
        <f t="shared" si="27"/>
        <v>1000.5494813795195</v>
      </c>
      <c r="I319" s="19">
        <f t="shared" si="28"/>
        <v>56896.07770385925</v>
      </c>
    </row>
    <row r="320" spans="3:9" x14ac:dyDescent="0.35">
      <c r="C320" s="17">
        <v>309</v>
      </c>
      <c r="D320" s="18">
        <f t="shared" ca="1" si="31"/>
        <v>52352</v>
      </c>
      <c r="E320" s="19">
        <f t="shared" si="29"/>
        <v>56896.07770385925</v>
      </c>
      <c r="F320" s="4">
        <f t="shared" si="32"/>
        <v>1193.5382386636488</v>
      </c>
      <c r="G320" s="19">
        <f t="shared" si="30"/>
        <v>189.65359234619751</v>
      </c>
      <c r="H320" s="12">
        <f t="shared" si="27"/>
        <v>1003.8846463174514</v>
      </c>
      <c r="I320" s="19">
        <f t="shared" si="28"/>
        <v>55892.193057541801</v>
      </c>
    </row>
    <row r="321" spans="3:9" x14ac:dyDescent="0.35">
      <c r="C321" s="17">
        <v>310</v>
      </c>
      <c r="D321" s="18">
        <f t="shared" ca="1" si="31"/>
        <v>52383</v>
      </c>
      <c r="E321" s="19">
        <f t="shared" si="29"/>
        <v>55892.193057541801</v>
      </c>
      <c r="F321" s="4">
        <f t="shared" si="32"/>
        <v>1193.5382386636488</v>
      </c>
      <c r="G321" s="19">
        <f t="shared" si="30"/>
        <v>186.30731019180601</v>
      </c>
      <c r="H321" s="20">
        <f t="shared" si="27"/>
        <v>1007.2309284718428</v>
      </c>
      <c r="I321" s="19">
        <f t="shared" si="28"/>
        <v>54884.962129069958</v>
      </c>
    </row>
    <row r="322" spans="3:9" x14ac:dyDescent="0.35">
      <c r="C322" s="17">
        <v>311</v>
      </c>
      <c r="D322" s="18">
        <f t="shared" ca="1" si="31"/>
        <v>52413</v>
      </c>
      <c r="E322" s="19">
        <f t="shared" si="29"/>
        <v>54884.962129069958</v>
      </c>
      <c r="F322" s="4">
        <f t="shared" si="32"/>
        <v>1193.5382386636488</v>
      </c>
      <c r="G322" s="19">
        <f t="shared" si="30"/>
        <v>182.94987376356653</v>
      </c>
      <c r="H322" s="12">
        <f t="shared" si="27"/>
        <v>1010.5883649000823</v>
      </c>
      <c r="I322" s="19">
        <f t="shared" si="28"/>
        <v>53874.373764169875</v>
      </c>
    </row>
    <row r="323" spans="3:9" x14ac:dyDescent="0.35">
      <c r="C323" s="17">
        <v>312</v>
      </c>
      <c r="D323" s="18">
        <f t="shared" ca="1" si="31"/>
        <v>52444</v>
      </c>
      <c r="E323" s="19">
        <f t="shared" si="29"/>
        <v>53874.373764169875</v>
      </c>
      <c r="F323" s="4">
        <f t="shared" si="32"/>
        <v>1193.5382386636488</v>
      </c>
      <c r="G323" s="19">
        <f t="shared" si="30"/>
        <v>179.58124588056626</v>
      </c>
      <c r="H323" s="20">
        <f t="shared" si="27"/>
        <v>1013.9569927830826</v>
      </c>
      <c r="I323" s="19">
        <f t="shared" si="28"/>
        <v>52860.416771386794</v>
      </c>
    </row>
    <row r="324" spans="3:9" x14ac:dyDescent="0.35">
      <c r="C324" s="17">
        <v>313</v>
      </c>
      <c r="D324" s="18">
        <f t="shared" ca="1" si="31"/>
        <v>52475</v>
      </c>
      <c r="E324" s="19">
        <f t="shared" si="29"/>
        <v>52860.416771386794</v>
      </c>
      <c r="F324" s="4">
        <f t="shared" si="32"/>
        <v>1193.5382386636488</v>
      </c>
      <c r="G324" s="19">
        <f t="shared" si="30"/>
        <v>176.20138923795599</v>
      </c>
      <c r="H324" s="12">
        <f t="shared" si="27"/>
        <v>1017.3368494256929</v>
      </c>
      <c r="I324" s="19">
        <f t="shared" si="28"/>
        <v>51843.0799219611</v>
      </c>
    </row>
    <row r="325" spans="3:9" x14ac:dyDescent="0.35">
      <c r="C325" s="17">
        <v>314</v>
      </c>
      <c r="D325" s="18">
        <f t="shared" ca="1" si="31"/>
        <v>52505</v>
      </c>
      <c r="E325" s="19">
        <f t="shared" si="29"/>
        <v>51843.0799219611</v>
      </c>
      <c r="F325" s="4">
        <f t="shared" si="32"/>
        <v>1193.5382386636488</v>
      </c>
      <c r="G325" s="19">
        <f t="shared" si="30"/>
        <v>172.81026640653701</v>
      </c>
      <c r="H325" s="20">
        <f t="shared" si="27"/>
        <v>1020.7279722571118</v>
      </c>
      <c r="I325" s="19">
        <f t="shared" si="28"/>
        <v>50822.351949703989</v>
      </c>
    </row>
    <row r="326" spans="3:9" x14ac:dyDescent="0.35">
      <c r="C326" s="17">
        <v>315</v>
      </c>
      <c r="D326" s="18">
        <f t="shared" ca="1" si="31"/>
        <v>52536</v>
      </c>
      <c r="E326" s="19">
        <f t="shared" si="29"/>
        <v>50822.351949703989</v>
      </c>
      <c r="F326" s="4">
        <f t="shared" si="32"/>
        <v>1193.5382386636488</v>
      </c>
      <c r="G326" s="19">
        <f t="shared" si="30"/>
        <v>169.40783983234664</v>
      </c>
      <c r="H326" s="12">
        <f t="shared" si="27"/>
        <v>1024.1303988313023</v>
      </c>
      <c r="I326" s="19">
        <f t="shared" si="28"/>
        <v>49798.221550872688</v>
      </c>
    </row>
    <row r="327" spans="3:9" x14ac:dyDescent="0.35">
      <c r="C327" s="17">
        <v>316</v>
      </c>
      <c r="D327" s="18">
        <f t="shared" ca="1" si="31"/>
        <v>52566</v>
      </c>
      <c r="E327" s="19">
        <f t="shared" si="29"/>
        <v>49798.221550872688</v>
      </c>
      <c r="F327" s="4">
        <f t="shared" si="32"/>
        <v>1193.5382386636488</v>
      </c>
      <c r="G327" s="19">
        <f t="shared" si="30"/>
        <v>165.99407183624231</v>
      </c>
      <c r="H327" s="20">
        <f t="shared" si="27"/>
        <v>1027.5441668274066</v>
      </c>
      <c r="I327" s="19">
        <f t="shared" si="28"/>
        <v>48770.677384045281</v>
      </c>
    </row>
    <row r="328" spans="3:9" x14ac:dyDescent="0.35">
      <c r="C328" s="17">
        <v>317</v>
      </c>
      <c r="D328" s="18">
        <f t="shared" ca="1" si="31"/>
        <v>52597</v>
      </c>
      <c r="E328" s="19">
        <f t="shared" si="29"/>
        <v>48770.677384045281</v>
      </c>
      <c r="F328" s="4">
        <f t="shared" si="32"/>
        <v>1193.5382386636488</v>
      </c>
      <c r="G328" s="19">
        <f t="shared" si="30"/>
        <v>162.56892461348428</v>
      </c>
      <c r="H328" s="12">
        <f t="shared" si="27"/>
        <v>1030.9693140501645</v>
      </c>
      <c r="I328" s="19">
        <f t="shared" si="28"/>
        <v>47739.708069995118</v>
      </c>
    </row>
    <row r="329" spans="3:9" x14ac:dyDescent="0.35">
      <c r="C329" s="17">
        <v>318</v>
      </c>
      <c r="D329" s="18">
        <f t="shared" ca="1" si="31"/>
        <v>52628</v>
      </c>
      <c r="E329" s="19">
        <f t="shared" si="29"/>
        <v>47739.708069995118</v>
      </c>
      <c r="F329" s="4">
        <f t="shared" si="32"/>
        <v>1193.5382386636488</v>
      </c>
      <c r="G329" s="19">
        <f t="shared" si="30"/>
        <v>159.13236023331706</v>
      </c>
      <c r="H329" s="20">
        <f t="shared" si="27"/>
        <v>1034.4058784303318</v>
      </c>
      <c r="I329" s="19">
        <f t="shared" si="28"/>
        <v>46705.302191564784</v>
      </c>
    </row>
    <row r="330" spans="3:9" x14ac:dyDescent="0.35">
      <c r="C330" s="17">
        <v>319</v>
      </c>
      <c r="D330" s="18">
        <f t="shared" ca="1" si="31"/>
        <v>52657</v>
      </c>
      <c r="E330" s="19">
        <f t="shared" si="29"/>
        <v>46705.302191564784</v>
      </c>
      <c r="F330" s="4">
        <f t="shared" si="32"/>
        <v>1193.5382386636488</v>
      </c>
      <c r="G330" s="19">
        <f t="shared" si="30"/>
        <v>155.68434063854929</v>
      </c>
      <c r="H330" s="12">
        <f t="shared" si="27"/>
        <v>1037.8538980250996</v>
      </c>
      <c r="I330" s="19">
        <f t="shared" si="28"/>
        <v>45667.448293539681</v>
      </c>
    </row>
    <row r="331" spans="3:9" x14ac:dyDescent="0.35">
      <c r="C331" s="17">
        <v>320</v>
      </c>
      <c r="D331" s="18">
        <f t="shared" ca="1" si="31"/>
        <v>52688</v>
      </c>
      <c r="E331" s="19">
        <f t="shared" si="29"/>
        <v>45667.448293539681</v>
      </c>
      <c r="F331" s="4">
        <f t="shared" si="32"/>
        <v>1193.5382386636488</v>
      </c>
      <c r="G331" s="19">
        <f t="shared" si="30"/>
        <v>152.22482764513228</v>
      </c>
      <c r="H331" s="20">
        <f t="shared" si="27"/>
        <v>1041.3134110185165</v>
      </c>
      <c r="I331" s="19">
        <f t="shared" si="28"/>
        <v>44626.134882521161</v>
      </c>
    </row>
    <row r="332" spans="3:9" x14ac:dyDescent="0.35">
      <c r="C332" s="17">
        <v>321</v>
      </c>
      <c r="D332" s="18">
        <f t="shared" ca="1" si="31"/>
        <v>52718</v>
      </c>
      <c r="E332" s="19">
        <f t="shared" si="29"/>
        <v>44626.134882521161</v>
      </c>
      <c r="F332" s="4">
        <f t="shared" si="32"/>
        <v>1193.5382386636488</v>
      </c>
      <c r="G332" s="19">
        <f t="shared" si="30"/>
        <v>148.7537829417372</v>
      </c>
      <c r="H332" s="12">
        <f t="shared" ref="H332:H371" si="33">F332-G332</f>
        <v>1044.7844557219116</v>
      </c>
      <c r="I332" s="19">
        <f t="shared" ref="I332:I371" si="34">E332-H332</f>
        <v>43581.350426799247</v>
      </c>
    </row>
    <row r="333" spans="3:9" x14ac:dyDescent="0.35">
      <c r="C333" s="17">
        <v>322</v>
      </c>
      <c r="D333" s="18">
        <f t="shared" ca="1" si="31"/>
        <v>52749</v>
      </c>
      <c r="E333" s="19">
        <f t="shared" ref="E333:E371" si="35">I332</f>
        <v>43581.350426799247</v>
      </c>
      <c r="F333" s="4">
        <f t="shared" si="32"/>
        <v>1193.5382386636488</v>
      </c>
      <c r="G333" s="19">
        <f t="shared" ref="G333:G371" si="36">(E333*($B$5/12))</f>
        <v>145.27116808933084</v>
      </c>
      <c r="H333" s="20">
        <f t="shared" si="33"/>
        <v>1048.267070574318</v>
      </c>
      <c r="I333" s="19">
        <f t="shared" si="34"/>
        <v>42533.083356224932</v>
      </c>
    </row>
    <row r="334" spans="3:9" x14ac:dyDescent="0.35">
      <c r="C334" s="17">
        <v>323</v>
      </c>
      <c r="D334" s="18">
        <f t="shared" ref="D334:D371" ca="1" si="37">EOMONTH(D333,0)+1</f>
        <v>52779</v>
      </c>
      <c r="E334" s="19">
        <f t="shared" si="35"/>
        <v>42533.083356224932</v>
      </c>
      <c r="F334" s="4">
        <f t="shared" si="32"/>
        <v>1193.5382386636488</v>
      </c>
      <c r="G334" s="19">
        <f t="shared" si="36"/>
        <v>141.77694452074979</v>
      </c>
      <c r="H334" s="12">
        <f t="shared" si="33"/>
        <v>1051.761294142899</v>
      </c>
      <c r="I334" s="19">
        <f t="shared" si="34"/>
        <v>41481.322062082036</v>
      </c>
    </row>
    <row r="335" spans="3:9" x14ac:dyDescent="0.35">
      <c r="C335" s="17">
        <v>324</v>
      </c>
      <c r="D335" s="18">
        <f t="shared" ca="1" si="37"/>
        <v>52810</v>
      </c>
      <c r="E335" s="19">
        <f t="shared" si="35"/>
        <v>41481.322062082036</v>
      </c>
      <c r="F335" s="4">
        <f t="shared" si="32"/>
        <v>1193.5382386636488</v>
      </c>
      <c r="G335" s="19">
        <f t="shared" si="36"/>
        <v>138.27107354027345</v>
      </c>
      <c r="H335" s="20">
        <f t="shared" si="33"/>
        <v>1055.2671651233754</v>
      </c>
      <c r="I335" s="19">
        <f t="shared" si="34"/>
        <v>40426.05489695866</v>
      </c>
    </row>
    <row r="336" spans="3:9" x14ac:dyDescent="0.35">
      <c r="C336" s="17">
        <v>325</v>
      </c>
      <c r="D336" s="18">
        <f t="shared" ca="1" si="37"/>
        <v>52841</v>
      </c>
      <c r="E336" s="19">
        <f t="shared" si="35"/>
        <v>40426.05489695866</v>
      </c>
      <c r="F336" s="4">
        <f t="shared" si="32"/>
        <v>1193.5382386636488</v>
      </c>
      <c r="G336" s="19">
        <f t="shared" si="36"/>
        <v>134.75351632319556</v>
      </c>
      <c r="H336" s="12">
        <f t="shared" si="33"/>
        <v>1058.7847223404533</v>
      </c>
      <c r="I336" s="19">
        <f t="shared" si="34"/>
        <v>39367.270174618207</v>
      </c>
    </row>
    <row r="337" spans="3:9" x14ac:dyDescent="0.35">
      <c r="C337" s="17">
        <v>326</v>
      </c>
      <c r="D337" s="18">
        <f t="shared" ca="1" si="37"/>
        <v>52871</v>
      </c>
      <c r="E337" s="19">
        <f t="shared" si="35"/>
        <v>39367.270174618207</v>
      </c>
      <c r="F337" s="4">
        <f t="shared" si="32"/>
        <v>1193.5382386636488</v>
      </c>
      <c r="G337" s="19">
        <f t="shared" si="36"/>
        <v>131.22423391539402</v>
      </c>
      <c r="H337" s="20">
        <f t="shared" si="33"/>
        <v>1062.3140047482548</v>
      </c>
      <c r="I337" s="19">
        <f t="shared" si="34"/>
        <v>38304.956169869954</v>
      </c>
    </row>
    <row r="338" spans="3:9" x14ac:dyDescent="0.35">
      <c r="C338" s="17">
        <v>327</v>
      </c>
      <c r="D338" s="18">
        <f t="shared" ca="1" si="37"/>
        <v>52902</v>
      </c>
      <c r="E338" s="19">
        <f t="shared" si="35"/>
        <v>38304.956169869954</v>
      </c>
      <c r="F338" s="4">
        <f t="shared" si="32"/>
        <v>1193.5382386636488</v>
      </c>
      <c r="G338" s="19">
        <f t="shared" si="36"/>
        <v>127.68318723289985</v>
      </c>
      <c r="H338" s="12">
        <f t="shared" si="33"/>
        <v>1065.855051430749</v>
      </c>
      <c r="I338" s="19">
        <f t="shared" si="34"/>
        <v>37239.101118439205</v>
      </c>
    </row>
    <row r="339" spans="3:9" x14ac:dyDescent="0.35">
      <c r="C339" s="17">
        <v>328</v>
      </c>
      <c r="D339" s="18">
        <f t="shared" ca="1" si="37"/>
        <v>52932</v>
      </c>
      <c r="E339" s="19">
        <f t="shared" si="35"/>
        <v>37239.101118439205</v>
      </c>
      <c r="F339" s="4">
        <f t="shared" si="32"/>
        <v>1193.5382386636488</v>
      </c>
      <c r="G339" s="19">
        <f t="shared" si="36"/>
        <v>124.13033706146402</v>
      </c>
      <c r="H339" s="20">
        <f t="shared" si="33"/>
        <v>1069.4079016021849</v>
      </c>
      <c r="I339" s="19">
        <f t="shared" si="34"/>
        <v>36169.693216837019</v>
      </c>
    </row>
    <row r="340" spans="3:9" x14ac:dyDescent="0.35">
      <c r="C340" s="17">
        <v>329</v>
      </c>
      <c r="D340" s="18">
        <f t="shared" ca="1" si="37"/>
        <v>52963</v>
      </c>
      <c r="E340" s="19">
        <f t="shared" si="35"/>
        <v>36169.693216837019</v>
      </c>
      <c r="F340" s="4">
        <f>IF(E340&gt;$B$7,$B$7+$B$8,(E340+(E340*(($B$5/12)))))</f>
        <v>1193.5382386636488</v>
      </c>
      <c r="G340" s="19">
        <f t="shared" si="36"/>
        <v>120.5656440561234</v>
      </c>
      <c r="H340" s="12">
        <f t="shared" si="33"/>
        <v>1072.9725946075255</v>
      </c>
      <c r="I340" s="19">
        <f t="shared" si="34"/>
        <v>35096.720622229492</v>
      </c>
    </row>
    <row r="341" spans="3:9" x14ac:dyDescent="0.35">
      <c r="C341" s="17">
        <v>330</v>
      </c>
      <c r="D341" s="18">
        <f t="shared" ca="1" si="37"/>
        <v>52994</v>
      </c>
      <c r="E341" s="19">
        <f t="shared" si="35"/>
        <v>35096.720622229492</v>
      </c>
      <c r="F341" s="4">
        <f t="shared" si="32"/>
        <v>1193.5382386636488</v>
      </c>
      <c r="G341" s="19">
        <f t="shared" si="36"/>
        <v>116.98906874076498</v>
      </c>
      <c r="H341" s="20">
        <f t="shared" si="33"/>
        <v>1076.5491699228839</v>
      </c>
      <c r="I341" s="19">
        <f t="shared" si="34"/>
        <v>34020.171452306611</v>
      </c>
    </row>
    <row r="342" spans="3:9" x14ac:dyDescent="0.35">
      <c r="C342" s="17">
        <v>331</v>
      </c>
      <c r="D342" s="18">
        <f t="shared" ca="1" si="37"/>
        <v>53022</v>
      </c>
      <c r="E342" s="19">
        <f t="shared" si="35"/>
        <v>34020.171452306611</v>
      </c>
      <c r="F342" s="4">
        <f t="shared" si="32"/>
        <v>1193.5382386636488</v>
      </c>
      <c r="G342" s="19">
        <f t="shared" si="36"/>
        <v>113.40057150768871</v>
      </c>
      <c r="H342" s="12">
        <f t="shared" si="33"/>
        <v>1080.1376671559601</v>
      </c>
      <c r="I342" s="19">
        <f t="shared" si="34"/>
        <v>32940.033785150648</v>
      </c>
    </row>
    <row r="343" spans="3:9" x14ac:dyDescent="0.35">
      <c r="C343" s="17">
        <v>332</v>
      </c>
      <c r="D343" s="18">
        <f t="shared" ca="1" si="37"/>
        <v>53053</v>
      </c>
      <c r="E343" s="19">
        <f t="shared" si="35"/>
        <v>32940.033785150648</v>
      </c>
      <c r="F343" s="4">
        <f t="shared" si="32"/>
        <v>1193.5382386636488</v>
      </c>
      <c r="G343" s="19">
        <f t="shared" si="36"/>
        <v>109.80011261716884</v>
      </c>
      <c r="H343" s="20">
        <f t="shared" si="33"/>
        <v>1083.7381260464799</v>
      </c>
      <c r="I343" s="19">
        <f t="shared" si="34"/>
        <v>31856.295659104169</v>
      </c>
    </row>
    <row r="344" spans="3:9" x14ac:dyDescent="0.35">
      <c r="C344" s="17">
        <v>333</v>
      </c>
      <c r="D344" s="18">
        <f t="shared" ca="1" si="37"/>
        <v>53083</v>
      </c>
      <c r="E344" s="19">
        <f t="shared" si="35"/>
        <v>31856.295659104169</v>
      </c>
      <c r="F344" s="4">
        <f t="shared" si="32"/>
        <v>1193.5382386636488</v>
      </c>
      <c r="G344" s="19">
        <f t="shared" si="36"/>
        <v>106.1876521970139</v>
      </c>
      <c r="H344" s="12">
        <f t="shared" si="33"/>
        <v>1087.3505864666349</v>
      </c>
      <c r="I344" s="19">
        <f t="shared" si="34"/>
        <v>30768.945072637536</v>
      </c>
    </row>
    <row r="345" spans="3:9" x14ac:dyDescent="0.35">
      <c r="C345" s="17">
        <v>334</v>
      </c>
      <c r="D345" s="18">
        <f t="shared" ca="1" si="37"/>
        <v>53114</v>
      </c>
      <c r="E345" s="19">
        <f t="shared" si="35"/>
        <v>30768.945072637536</v>
      </c>
      <c r="F345" s="4">
        <f t="shared" si="32"/>
        <v>1193.5382386636488</v>
      </c>
      <c r="G345" s="19">
        <f t="shared" si="36"/>
        <v>102.56315024212513</v>
      </c>
      <c r="H345" s="20">
        <f t="shared" si="33"/>
        <v>1090.9750884215237</v>
      </c>
      <c r="I345" s="19">
        <f t="shared" si="34"/>
        <v>29677.969984216012</v>
      </c>
    </row>
    <row r="346" spans="3:9" x14ac:dyDescent="0.35">
      <c r="C346" s="17">
        <v>335</v>
      </c>
      <c r="D346" s="18">
        <f t="shared" ca="1" si="37"/>
        <v>53144</v>
      </c>
      <c r="E346" s="19">
        <f t="shared" si="35"/>
        <v>29677.969984216012</v>
      </c>
      <c r="F346" s="4">
        <f t="shared" si="32"/>
        <v>1193.5382386636488</v>
      </c>
      <c r="G346" s="19">
        <f t="shared" si="36"/>
        <v>98.926566614053385</v>
      </c>
      <c r="H346" s="12">
        <f t="shared" si="33"/>
        <v>1094.6116720495954</v>
      </c>
      <c r="I346" s="19">
        <f t="shared" si="34"/>
        <v>28583.358312166416</v>
      </c>
    </row>
    <row r="347" spans="3:9" x14ac:dyDescent="0.35">
      <c r="C347" s="17">
        <v>336</v>
      </c>
      <c r="D347" s="18">
        <f t="shared" ca="1" si="37"/>
        <v>53175</v>
      </c>
      <c r="E347" s="19">
        <f t="shared" si="35"/>
        <v>28583.358312166416</v>
      </c>
      <c r="F347" s="4">
        <f t="shared" si="32"/>
        <v>1193.5382386636488</v>
      </c>
      <c r="G347" s="19">
        <f t="shared" si="36"/>
        <v>95.277861040554725</v>
      </c>
      <c r="H347" s="20">
        <f t="shared" si="33"/>
        <v>1098.2603776230942</v>
      </c>
      <c r="I347" s="19">
        <f t="shared" si="34"/>
        <v>27485.097934543322</v>
      </c>
    </row>
    <row r="348" spans="3:9" x14ac:dyDescent="0.35">
      <c r="C348" s="17">
        <v>337</v>
      </c>
      <c r="D348" s="18">
        <f t="shared" ca="1" si="37"/>
        <v>53206</v>
      </c>
      <c r="E348" s="19">
        <f t="shared" si="35"/>
        <v>27485.097934543322</v>
      </c>
      <c r="F348" s="4">
        <f t="shared" si="32"/>
        <v>1193.5382386636488</v>
      </c>
      <c r="G348" s="19">
        <f t="shared" si="36"/>
        <v>91.61699311514441</v>
      </c>
      <c r="H348" s="12">
        <f t="shared" si="33"/>
        <v>1101.9212455485044</v>
      </c>
      <c r="I348" s="19">
        <f t="shared" si="34"/>
        <v>26383.176688994819</v>
      </c>
    </row>
    <row r="349" spans="3:9" x14ac:dyDescent="0.35">
      <c r="C349" s="17">
        <v>338</v>
      </c>
      <c r="D349" s="18">
        <f t="shared" ca="1" si="37"/>
        <v>53236</v>
      </c>
      <c r="E349" s="19">
        <f t="shared" si="35"/>
        <v>26383.176688994819</v>
      </c>
      <c r="F349" s="4">
        <f t="shared" si="32"/>
        <v>1193.5382386636488</v>
      </c>
      <c r="G349" s="19">
        <f t="shared" si="36"/>
        <v>87.943922296649404</v>
      </c>
      <c r="H349" s="20">
        <f t="shared" si="33"/>
        <v>1105.5943163669995</v>
      </c>
      <c r="I349" s="19">
        <f t="shared" si="34"/>
        <v>25277.582372627821</v>
      </c>
    </row>
    <row r="350" spans="3:9" x14ac:dyDescent="0.35">
      <c r="C350" s="17">
        <v>339</v>
      </c>
      <c r="D350" s="18">
        <f t="shared" ca="1" si="37"/>
        <v>53267</v>
      </c>
      <c r="E350" s="19">
        <f t="shared" si="35"/>
        <v>25277.582372627821</v>
      </c>
      <c r="F350" s="4">
        <f t="shared" si="32"/>
        <v>1193.5382386636488</v>
      </c>
      <c r="G350" s="19">
        <f t="shared" si="36"/>
        <v>84.258607908759416</v>
      </c>
      <c r="H350" s="12">
        <f t="shared" si="33"/>
        <v>1109.2796307548895</v>
      </c>
      <c r="I350" s="19">
        <f t="shared" si="34"/>
        <v>24168.302741872933</v>
      </c>
    </row>
    <row r="351" spans="3:9" x14ac:dyDescent="0.35">
      <c r="C351" s="17">
        <v>340</v>
      </c>
      <c r="D351" s="18">
        <f t="shared" ca="1" si="37"/>
        <v>53297</v>
      </c>
      <c r="E351" s="19">
        <f t="shared" si="35"/>
        <v>24168.302741872933</v>
      </c>
      <c r="F351" s="4">
        <f t="shared" si="32"/>
        <v>1193.5382386636488</v>
      </c>
      <c r="G351" s="19">
        <f t="shared" si="36"/>
        <v>80.561009139576441</v>
      </c>
      <c r="H351" s="20">
        <f t="shared" si="33"/>
        <v>1112.9772295240723</v>
      </c>
      <c r="I351" s="19">
        <f t="shared" si="34"/>
        <v>23055.32551234886</v>
      </c>
    </row>
    <row r="352" spans="3:9" x14ac:dyDescent="0.35">
      <c r="C352" s="17">
        <v>341</v>
      </c>
      <c r="D352" s="18">
        <f t="shared" ca="1" si="37"/>
        <v>53328</v>
      </c>
      <c r="E352" s="19">
        <f t="shared" si="35"/>
        <v>23055.32551234886</v>
      </c>
      <c r="F352" s="4">
        <f t="shared" si="32"/>
        <v>1193.5382386636488</v>
      </c>
      <c r="G352" s="19">
        <f t="shared" si="36"/>
        <v>76.851085041162875</v>
      </c>
      <c r="H352" s="12">
        <f t="shared" si="33"/>
        <v>1116.687153622486</v>
      </c>
      <c r="I352" s="19">
        <f t="shared" si="34"/>
        <v>21938.638358726374</v>
      </c>
    </row>
    <row r="353" spans="2:9" x14ac:dyDescent="0.35">
      <c r="C353" s="17">
        <v>342</v>
      </c>
      <c r="D353" s="18">
        <f t="shared" ca="1" si="37"/>
        <v>53359</v>
      </c>
      <c r="E353" s="19">
        <f t="shared" si="35"/>
        <v>21938.638358726374</v>
      </c>
      <c r="F353" s="4">
        <f t="shared" si="32"/>
        <v>1193.5382386636488</v>
      </c>
      <c r="G353" s="19">
        <f t="shared" si="36"/>
        <v>73.128794529087912</v>
      </c>
      <c r="H353" s="20">
        <f t="shared" si="33"/>
        <v>1120.409444134561</v>
      </c>
      <c r="I353" s="19">
        <f t="shared" si="34"/>
        <v>20818.228914591811</v>
      </c>
    </row>
    <row r="354" spans="2:9" x14ac:dyDescent="0.35">
      <c r="C354" s="17">
        <v>343</v>
      </c>
      <c r="D354" s="18">
        <f t="shared" ca="1" si="37"/>
        <v>53387</v>
      </c>
      <c r="E354" s="19">
        <f t="shared" si="35"/>
        <v>20818.228914591811</v>
      </c>
      <c r="F354" s="4">
        <f t="shared" si="32"/>
        <v>1193.5382386636488</v>
      </c>
      <c r="G354" s="19">
        <f t="shared" si="36"/>
        <v>69.394096381972702</v>
      </c>
      <c r="H354" s="12">
        <f t="shared" si="33"/>
        <v>1124.1441422816761</v>
      </c>
      <c r="I354" s="19">
        <f t="shared" si="34"/>
        <v>19694.084772310136</v>
      </c>
    </row>
    <row r="355" spans="2:9" x14ac:dyDescent="0.35">
      <c r="C355" s="17">
        <v>344</v>
      </c>
      <c r="D355" s="18">
        <f t="shared" ca="1" si="37"/>
        <v>53418</v>
      </c>
      <c r="E355" s="19">
        <f t="shared" si="35"/>
        <v>19694.084772310136</v>
      </c>
      <c r="F355" s="4">
        <f t="shared" si="32"/>
        <v>1193.5382386636488</v>
      </c>
      <c r="G355" s="19">
        <f t="shared" si="36"/>
        <v>65.646949241033795</v>
      </c>
      <c r="H355" s="20">
        <f t="shared" si="33"/>
        <v>1127.891289422615</v>
      </c>
      <c r="I355" s="19">
        <f t="shared" si="34"/>
        <v>18566.19348288752</v>
      </c>
    </row>
    <row r="356" spans="2:9" x14ac:dyDescent="0.35">
      <c r="C356" s="17">
        <v>345</v>
      </c>
      <c r="D356" s="18">
        <f t="shared" ca="1" si="37"/>
        <v>53448</v>
      </c>
      <c r="E356" s="19">
        <f t="shared" si="35"/>
        <v>18566.19348288752</v>
      </c>
      <c r="F356" s="4">
        <f t="shared" si="32"/>
        <v>1193.5382386636488</v>
      </c>
      <c r="G356" s="19">
        <f t="shared" si="36"/>
        <v>61.887311609625073</v>
      </c>
      <c r="H356" s="12">
        <f t="shared" si="33"/>
        <v>1131.6509270540237</v>
      </c>
      <c r="I356" s="19">
        <f t="shared" si="34"/>
        <v>17434.542555833497</v>
      </c>
    </row>
    <row r="357" spans="2:9" x14ac:dyDescent="0.35">
      <c r="C357" s="17">
        <v>346</v>
      </c>
      <c r="D357" s="18">
        <f t="shared" ca="1" si="37"/>
        <v>53479</v>
      </c>
      <c r="E357" s="19">
        <f t="shared" si="35"/>
        <v>17434.542555833497</v>
      </c>
      <c r="F357" s="4">
        <f t="shared" si="32"/>
        <v>1193.5382386636488</v>
      </c>
      <c r="G357" s="19">
        <f t="shared" si="36"/>
        <v>58.115141852778329</v>
      </c>
      <c r="H357" s="20">
        <f t="shared" si="33"/>
        <v>1135.4230968108704</v>
      </c>
      <c r="I357" s="19">
        <f t="shared" si="34"/>
        <v>16299.119459022626</v>
      </c>
    </row>
    <row r="358" spans="2:9" x14ac:dyDescent="0.35">
      <c r="C358" s="17">
        <v>347</v>
      </c>
      <c r="D358" s="18">
        <f t="shared" ca="1" si="37"/>
        <v>53509</v>
      </c>
      <c r="E358" s="19">
        <f t="shared" si="35"/>
        <v>16299.119459022626</v>
      </c>
      <c r="F358" s="4">
        <f t="shared" si="32"/>
        <v>1193.5382386636488</v>
      </c>
      <c r="G358" s="19">
        <f t="shared" si="36"/>
        <v>54.330398196742088</v>
      </c>
      <c r="H358" s="12">
        <f t="shared" si="33"/>
        <v>1139.2078404669066</v>
      </c>
      <c r="I358" s="19">
        <f t="shared" si="34"/>
        <v>15159.91161855572</v>
      </c>
    </row>
    <row r="359" spans="2:9" x14ac:dyDescent="0.35">
      <c r="C359" s="17">
        <v>348</v>
      </c>
      <c r="D359" s="18">
        <f t="shared" ca="1" si="37"/>
        <v>53540</v>
      </c>
      <c r="E359" s="19">
        <f t="shared" si="35"/>
        <v>15159.91161855572</v>
      </c>
      <c r="F359" s="4">
        <f t="shared" si="32"/>
        <v>1193.5382386636488</v>
      </c>
      <c r="G359" s="19">
        <f t="shared" si="36"/>
        <v>50.533038728519067</v>
      </c>
      <c r="H359" s="20">
        <f t="shared" si="33"/>
        <v>1143.0051999351297</v>
      </c>
      <c r="I359" s="19">
        <f t="shared" si="34"/>
        <v>14016.906418620591</v>
      </c>
    </row>
    <row r="360" spans="2:9" x14ac:dyDescent="0.35">
      <c r="C360" s="17">
        <v>349</v>
      </c>
      <c r="D360" s="18">
        <f t="shared" ca="1" si="37"/>
        <v>53571</v>
      </c>
      <c r="E360" s="19">
        <f t="shared" si="35"/>
        <v>14016.906418620591</v>
      </c>
      <c r="F360" s="4">
        <f t="shared" si="32"/>
        <v>1193.5382386636488</v>
      </c>
      <c r="G360" s="19">
        <f t="shared" si="36"/>
        <v>46.723021395401972</v>
      </c>
      <c r="H360" s="12">
        <f t="shared" si="33"/>
        <v>1146.8152172682469</v>
      </c>
      <c r="I360" s="19">
        <f t="shared" si="34"/>
        <v>12870.091201352343</v>
      </c>
    </row>
    <row r="361" spans="2:9" x14ac:dyDescent="0.35">
      <c r="C361" s="17">
        <v>350</v>
      </c>
      <c r="D361" s="18">
        <f t="shared" ca="1" si="37"/>
        <v>53601</v>
      </c>
      <c r="E361" s="19">
        <f t="shared" si="35"/>
        <v>12870.091201352343</v>
      </c>
      <c r="F361" s="4">
        <f t="shared" si="32"/>
        <v>1193.5382386636488</v>
      </c>
      <c r="G361" s="19">
        <f t="shared" si="36"/>
        <v>42.900304004507809</v>
      </c>
      <c r="H361" s="20">
        <f t="shared" si="33"/>
        <v>1150.6379346591409</v>
      </c>
      <c r="I361" s="19">
        <f t="shared" si="34"/>
        <v>11719.453266693203</v>
      </c>
    </row>
    <row r="362" spans="2:9" x14ac:dyDescent="0.35">
      <c r="C362" s="17">
        <v>351</v>
      </c>
      <c r="D362" s="18">
        <f t="shared" ca="1" si="37"/>
        <v>53632</v>
      </c>
      <c r="E362" s="19">
        <f t="shared" si="35"/>
        <v>11719.453266693203</v>
      </c>
      <c r="F362" s="4">
        <f t="shared" si="32"/>
        <v>1193.5382386636488</v>
      </c>
      <c r="G362" s="19">
        <f t="shared" si="36"/>
        <v>39.064844222310676</v>
      </c>
      <c r="H362" s="12">
        <f t="shared" si="33"/>
        <v>1154.4733944413381</v>
      </c>
      <c r="I362" s="19">
        <f t="shared" si="34"/>
        <v>10564.979872251864</v>
      </c>
    </row>
    <row r="363" spans="2:9" x14ac:dyDescent="0.35">
      <c r="C363" s="17">
        <v>352</v>
      </c>
      <c r="D363" s="18">
        <f t="shared" ca="1" si="37"/>
        <v>53662</v>
      </c>
      <c r="E363" s="19">
        <f t="shared" si="35"/>
        <v>10564.979872251864</v>
      </c>
      <c r="F363" s="4">
        <f t="shared" si="32"/>
        <v>1193.5382386636488</v>
      </c>
      <c r="G363" s="19">
        <f t="shared" si="36"/>
        <v>35.216599574172882</v>
      </c>
      <c r="H363" s="20">
        <f t="shared" si="33"/>
        <v>1158.3216390894759</v>
      </c>
      <c r="I363" s="19">
        <f t="shared" si="34"/>
        <v>9406.6582331623886</v>
      </c>
    </row>
    <row r="364" spans="2:9" x14ac:dyDescent="0.35">
      <c r="C364" s="17">
        <v>353</v>
      </c>
      <c r="D364" s="18">
        <f t="shared" ca="1" si="37"/>
        <v>53693</v>
      </c>
      <c r="E364" s="19">
        <f t="shared" si="35"/>
        <v>9406.6582331623886</v>
      </c>
      <c r="F364" s="4">
        <f t="shared" si="32"/>
        <v>1193.5382386636488</v>
      </c>
      <c r="G364" s="19">
        <f t="shared" si="36"/>
        <v>31.355527443874632</v>
      </c>
      <c r="H364" s="12">
        <f t="shared" si="33"/>
        <v>1162.1827112197741</v>
      </c>
      <c r="I364" s="19">
        <f t="shared" si="34"/>
        <v>8244.4755219426152</v>
      </c>
    </row>
    <row r="365" spans="2:9" x14ac:dyDescent="0.35">
      <c r="C365" s="17">
        <v>354</v>
      </c>
      <c r="D365" s="18">
        <f t="shared" ca="1" si="37"/>
        <v>53724</v>
      </c>
      <c r="E365" s="19">
        <f t="shared" si="35"/>
        <v>8244.4755219426152</v>
      </c>
      <c r="F365" s="4">
        <f t="shared" si="32"/>
        <v>1193.5382386636488</v>
      </c>
      <c r="G365" s="19">
        <f t="shared" si="36"/>
        <v>27.481585073142053</v>
      </c>
      <c r="H365" s="20">
        <f t="shared" si="33"/>
        <v>1166.0566535905068</v>
      </c>
      <c r="I365" s="19">
        <f t="shared" si="34"/>
        <v>7078.4188683521079</v>
      </c>
    </row>
    <row r="366" spans="2:9" x14ac:dyDescent="0.35">
      <c r="B366" s="21"/>
      <c r="C366" s="17">
        <v>355</v>
      </c>
      <c r="D366" s="18">
        <f t="shared" ca="1" si="37"/>
        <v>53752</v>
      </c>
      <c r="E366" s="19">
        <f t="shared" si="35"/>
        <v>7078.4188683521079</v>
      </c>
      <c r="F366" s="4">
        <f t="shared" si="32"/>
        <v>1193.5382386636488</v>
      </c>
      <c r="G366" s="19">
        <f t="shared" si="36"/>
        <v>23.594729561173693</v>
      </c>
      <c r="H366" s="12">
        <f t="shared" si="33"/>
        <v>1169.9435091024752</v>
      </c>
      <c r="I366" s="19">
        <f t="shared" si="34"/>
        <v>5908.4753592496327</v>
      </c>
    </row>
    <row r="367" spans="2:9" x14ac:dyDescent="0.35">
      <c r="B367" s="21"/>
      <c r="C367" s="17">
        <v>356</v>
      </c>
      <c r="D367" s="18">
        <f t="shared" ca="1" si="37"/>
        <v>53783</v>
      </c>
      <c r="E367" s="19">
        <f t="shared" si="35"/>
        <v>5908.4753592496327</v>
      </c>
      <c r="F367" s="4">
        <f t="shared" si="32"/>
        <v>1193.5382386636488</v>
      </c>
      <c r="G367" s="19">
        <f t="shared" si="36"/>
        <v>19.694917864165443</v>
      </c>
      <c r="H367" s="20">
        <f t="shared" si="33"/>
        <v>1173.8433207994833</v>
      </c>
      <c r="I367" s="19">
        <f t="shared" si="34"/>
        <v>4734.6320384501496</v>
      </c>
    </row>
    <row r="368" spans="2:9" x14ac:dyDescent="0.35">
      <c r="B368" s="22"/>
      <c r="C368" s="17">
        <v>357</v>
      </c>
      <c r="D368" s="18">
        <f t="shared" ca="1" si="37"/>
        <v>53813</v>
      </c>
      <c r="E368" s="19">
        <f t="shared" si="35"/>
        <v>4734.6320384501496</v>
      </c>
      <c r="F368" s="4">
        <f t="shared" si="32"/>
        <v>1193.5382386636488</v>
      </c>
      <c r="G368" s="19">
        <f t="shared" si="36"/>
        <v>15.782106794833833</v>
      </c>
      <c r="H368" s="12">
        <f t="shared" si="33"/>
        <v>1177.7561318688149</v>
      </c>
      <c r="I368" s="19">
        <f t="shared" si="34"/>
        <v>3556.8759065813347</v>
      </c>
    </row>
    <row r="369" spans="3:9" x14ac:dyDescent="0.35">
      <c r="C369" s="17">
        <v>358</v>
      </c>
      <c r="D369" s="18">
        <f t="shared" ca="1" si="37"/>
        <v>53844</v>
      </c>
      <c r="E369" s="19">
        <f t="shared" si="35"/>
        <v>3556.8759065813347</v>
      </c>
      <c r="F369" s="4">
        <f t="shared" si="32"/>
        <v>1193.5382386636488</v>
      </c>
      <c r="G369" s="19">
        <f t="shared" si="36"/>
        <v>11.856253021937784</v>
      </c>
      <c r="H369" s="20">
        <f t="shared" si="33"/>
        <v>1181.681985641711</v>
      </c>
      <c r="I369" s="19">
        <f t="shared" si="34"/>
        <v>2375.1939209396237</v>
      </c>
    </row>
    <row r="370" spans="3:9" x14ac:dyDescent="0.35">
      <c r="C370" s="17">
        <v>359</v>
      </c>
      <c r="D370" s="18">
        <f t="shared" ca="1" si="37"/>
        <v>53874</v>
      </c>
      <c r="E370" s="19">
        <f t="shared" si="35"/>
        <v>2375.1939209396237</v>
      </c>
      <c r="F370" s="4">
        <f t="shared" si="32"/>
        <v>1193.5382386636488</v>
      </c>
      <c r="G370" s="19">
        <f t="shared" si="36"/>
        <v>7.9173130697987464</v>
      </c>
      <c r="H370" s="12">
        <f t="shared" si="33"/>
        <v>1185.6209255938502</v>
      </c>
      <c r="I370" s="19">
        <f t="shared" si="34"/>
        <v>1189.5729953457735</v>
      </c>
    </row>
    <row r="371" spans="3:9" x14ac:dyDescent="0.35">
      <c r="C371" s="17">
        <v>360</v>
      </c>
      <c r="D371" s="18">
        <f t="shared" ca="1" si="37"/>
        <v>53905</v>
      </c>
      <c r="E371" s="19">
        <f t="shared" si="35"/>
        <v>1189.5729953457735</v>
      </c>
      <c r="F371" s="4">
        <f t="shared" si="32"/>
        <v>1193.5382386635927</v>
      </c>
      <c r="G371" s="19">
        <f t="shared" si="36"/>
        <v>3.9652433178192452</v>
      </c>
      <c r="H371" s="20">
        <f t="shared" si="33"/>
        <v>1189.5729953457735</v>
      </c>
      <c r="I371" s="19">
        <f t="shared" si="34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792E7-D735-42E1-A4DC-66A38BD06766}">
  <dimension ref="A1:I371"/>
  <sheetViews>
    <sheetView workbookViewId="0"/>
  </sheetViews>
  <sheetFormatPr defaultColWidth="9.08984375" defaultRowHeight="14.5" x14ac:dyDescent="0.35"/>
  <cols>
    <col min="1" max="1" width="11.54296875" customWidth="1"/>
    <col min="2" max="2" width="12.36328125" bestFit="1" customWidth="1"/>
    <col min="3" max="3" width="4" bestFit="1" customWidth="1"/>
    <col min="4" max="4" width="8.08984375" bestFit="1" customWidth="1"/>
    <col min="5" max="6" width="12.36328125" bestFit="1" customWidth="1"/>
    <col min="7" max="7" width="10.36328125" bestFit="1" customWidth="1"/>
    <col min="8" max="9" width="12.36328125" bestFit="1" customWidth="1"/>
  </cols>
  <sheetData>
    <row r="1" spans="1:9" x14ac:dyDescent="0.35">
      <c r="A1" s="1" t="s">
        <v>12</v>
      </c>
      <c r="C1" s="2"/>
      <c r="D1" s="3"/>
      <c r="F1" s="4"/>
      <c r="H1" s="4"/>
    </row>
    <row r="2" spans="1:9" x14ac:dyDescent="0.35">
      <c r="A2" s="1"/>
      <c r="C2" s="2"/>
      <c r="D2" s="3"/>
      <c r="E2" s="30" t="s">
        <v>13</v>
      </c>
      <c r="F2" s="14"/>
      <c r="H2" s="4"/>
    </row>
    <row r="3" spans="1:9" x14ac:dyDescent="0.35">
      <c r="A3" s="6" t="s">
        <v>7</v>
      </c>
      <c r="B3" s="7">
        <f ca="1">TODAY()</f>
        <v>42976</v>
      </c>
      <c r="C3" s="2"/>
      <c r="D3" s="3"/>
      <c r="E3" s="5" t="s">
        <v>14</v>
      </c>
      <c r="F3" s="14"/>
      <c r="H3" s="4"/>
    </row>
    <row r="4" spans="1:9" x14ac:dyDescent="0.35">
      <c r="A4" s="6" t="s">
        <v>0</v>
      </c>
      <c r="B4" s="25">
        <v>250000</v>
      </c>
      <c r="C4" s="2"/>
      <c r="D4" s="3"/>
      <c r="E4" t="s">
        <v>15</v>
      </c>
      <c r="F4" s="14"/>
      <c r="H4" s="4"/>
    </row>
    <row r="5" spans="1:9" x14ac:dyDescent="0.35">
      <c r="A5" s="8" t="s">
        <v>1</v>
      </c>
      <c r="B5" s="26">
        <v>0.04</v>
      </c>
      <c r="C5" s="2"/>
      <c r="D5" s="3"/>
      <c r="E5" t="s">
        <v>16</v>
      </c>
      <c r="F5" s="14"/>
      <c r="H5" s="4"/>
    </row>
    <row r="6" spans="1:9" x14ac:dyDescent="0.35">
      <c r="A6" s="9" t="s">
        <v>2</v>
      </c>
      <c r="B6" s="27">
        <v>30</v>
      </c>
      <c r="C6" s="2"/>
      <c r="D6" s="3"/>
      <c r="E6" t="s">
        <v>19</v>
      </c>
      <c r="F6" s="23"/>
      <c r="H6" s="4"/>
    </row>
    <row r="7" spans="1:9" x14ac:dyDescent="0.35">
      <c r="A7" s="9" t="s">
        <v>3</v>
      </c>
      <c r="B7" s="28">
        <f>PMT(B5/12,B6*12,-B4,0)</f>
        <v>1193.5382386636488</v>
      </c>
      <c r="C7" s="2"/>
      <c r="D7" s="3"/>
      <c r="E7" t="s">
        <v>17</v>
      </c>
      <c r="F7" s="14"/>
      <c r="H7" s="4"/>
    </row>
    <row r="8" spans="1:9" x14ac:dyDescent="0.35">
      <c r="A8" s="11" t="s">
        <v>4</v>
      </c>
      <c r="B8" s="29">
        <v>0</v>
      </c>
      <c r="C8" s="2"/>
      <c r="D8" s="3"/>
      <c r="E8" t="s">
        <v>20</v>
      </c>
      <c r="F8" s="23"/>
      <c r="H8" s="4"/>
    </row>
    <row r="9" spans="1:9" x14ac:dyDescent="0.35">
      <c r="A9" s="6" t="s">
        <v>5</v>
      </c>
      <c r="B9" s="10">
        <f>SUM(B7:B8)</f>
        <v>1193.5382386636488</v>
      </c>
      <c r="C9" s="2"/>
      <c r="D9" s="24"/>
      <c r="H9" s="4"/>
    </row>
    <row r="10" spans="1:9" x14ac:dyDescent="0.35">
      <c r="A10" s="6"/>
      <c r="B10" s="10"/>
      <c r="C10" s="2"/>
      <c r="D10" s="3"/>
      <c r="F10" s="4"/>
      <c r="H10" s="4"/>
    </row>
    <row r="11" spans="1:9" x14ac:dyDescent="0.35">
      <c r="A11" s="13"/>
      <c r="B11" s="14"/>
      <c r="C11" s="15" t="s">
        <v>6</v>
      </c>
      <c r="D11" s="15" t="s">
        <v>7</v>
      </c>
      <c r="E11" s="15" t="s">
        <v>8</v>
      </c>
      <c r="F11" s="16" t="s">
        <v>9</v>
      </c>
      <c r="G11" s="15" t="s">
        <v>10</v>
      </c>
      <c r="H11" s="16" t="s">
        <v>11</v>
      </c>
      <c r="I11" s="15" t="s">
        <v>18</v>
      </c>
    </row>
    <row r="12" spans="1:9" x14ac:dyDescent="0.35">
      <c r="C12" s="17">
        <v>1</v>
      </c>
      <c r="D12" s="18">
        <f ca="1">EOMONTH(B3,0)+1</f>
        <v>42979</v>
      </c>
      <c r="E12" s="19">
        <f>B4</f>
        <v>250000</v>
      </c>
      <c r="F12" s="12">
        <f t="shared" ref="F12:F64" si="0">IF(E12&gt;$B$7,$B$7+$B$8,(E12+(E12*(($B$5/12)))))</f>
        <v>1193.5382386636488</v>
      </c>
      <c r="G12" s="19">
        <f>(E12*($B$5/12))</f>
        <v>833.33333333333337</v>
      </c>
      <c r="H12" s="20">
        <f t="shared" ref="H12:H75" si="1">F12-G12</f>
        <v>360.20490533031546</v>
      </c>
      <c r="I12" s="19">
        <f t="shared" ref="I12:I75" si="2">E12-H12</f>
        <v>249639.79509466968</v>
      </c>
    </row>
    <row r="13" spans="1:9" x14ac:dyDescent="0.35">
      <c r="C13" s="17">
        <v>2</v>
      </c>
      <c r="D13" s="18">
        <f ca="1">EOMONTH(D12,0)+1</f>
        <v>43009</v>
      </c>
      <c r="E13" s="19">
        <f t="shared" ref="E13:E76" si="3">I12</f>
        <v>249639.79509466968</v>
      </c>
      <c r="F13" s="12">
        <f t="shared" si="0"/>
        <v>1193.5382386636488</v>
      </c>
      <c r="G13" s="19">
        <f t="shared" ref="G13:G64" si="4">(E13*($B$5/12))</f>
        <v>832.13265031556568</v>
      </c>
      <c r="H13" s="20">
        <f t="shared" si="1"/>
        <v>361.40558834808314</v>
      </c>
      <c r="I13" s="19">
        <f t="shared" si="2"/>
        <v>249278.3895063216</v>
      </c>
    </row>
    <row r="14" spans="1:9" x14ac:dyDescent="0.35">
      <c r="C14" s="17">
        <v>3</v>
      </c>
      <c r="D14" s="18">
        <f t="shared" ref="D14:D77" ca="1" si="5">EOMONTH(D13,0)+1</f>
        <v>43040</v>
      </c>
      <c r="E14" s="19">
        <f t="shared" si="3"/>
        <v>249278.3895063216</v>
      </c>
      <c r="F14" s="12">
        <f t="shared" si="0"/>
        <v>1193.5382386636488</v>
      </c>
      <c r="G14" s="19">
        <f t="shared" si="4"/>
        <v>830.92796502107205</v>
      </c>
      <c r="H14" s="20">
        <f t="shared" si="1"/>
        <v>362.61027364257677</v>
      </c>
      <c r="I14" s="19">
        <f t="shared" si="2"/>
        <v>248915.77923267902</v>
      </c>
    </row>
    <row r="15" spans="1:9" x14ac:dyDescent="0.35">
      <c r="C15" s="17">
        <v>4</v>
      </c>
      <c r="D15" s="18">
        <f t="shared" ca="1" si="5"/>
        <v>43070</v>
      </c>
      <c r="E15" s="19">
        <f t="shared" si="3"/>
        <v>248915.77923267902</v>
      </c>
      <c r="F15" s="12">
        <f t="shared" si="0"/>
        <v>1193.5382386636488</v>
      </c>
      <c r="G15" s="19">
        <f t="shared" si="4"/>
        <v>829.71926410893013</v>
      </c>
      <c r="H15" s="20">
        <f t="shared" si="1"/>
        <v>363.81897455471869</v>
      </c>
      <c r="I15" s="19">
        <f t="shared" si="2"/>
        <v>248551.96025812431</v>
      </c>
    </row>
    <row r="16" spans="1:9" x14ac:dyDescent="0.35">
      <c r="C16" s="17">
        <v>5</v>
      </c>
      <c r="D16" s="18">
        <f t="shared" ca="1" si="5"/>
        <v>43101</v>
      </c>
      <c r="E16" s="19">
        <f t="shared" si="3"/>
        <v>248551.96025812431</v>
      </c>
      <c r="F16" s="12">
        <f t="shared" si="0"/>
        <v>1193.5382386636488</v>
      </c>
      <c r="G16" s="19">
        <f t="shared" si="4"/>
        <v>828.50653419374771</v>
      </c>
      <c r="H16" s="20">
        <f t="shared" si="1"/>
        <v>365.03170446990111</v>
      </c>
      <c r="I16" s="19">
        <f t="shared" si="2"/>
        <v>248186.9285536544</v>
      </c>
    </row>
    <row r="17" spans="3:9" x14ac:dyDescent="0.35">
      <c r="C17" s="17">
        <v>6</v>
      </c>
      <c r="D17" s="18">
        <f t="shared" ca="1" si="5"/>
        <v>43132</v>
      </c>
      <c r="E17" s="19">
        <f t="shared" si="3"/>
        <v>248186.9285536544</v>
      </c>
      <c r="F17" s="12">
        <f t="shared" si="0"/>
        <v>1193.5382386636488</v>
      </c>
      <c r="G17" s="19">
        <f t="shared" si="4"/>
        <v>827.2897618455147</v>
      </c>
      <c r="H17" s="20">
        <f t="shared" si="1"/>
        <v>366.24847681813412</v>
      </c>
      <c r="I17" s="19">
        <f t="shared" si="2"/>
        <v>247820.68007683626</v>
      </c>
    </row>
    <row r="18" spans="3:9" x14ac:dyDescent="0.35">
      <c r="C18" s="17">
        <v>7</v>
      </c>
      <c r="D18" s="18">
        <f t="shared" ca="1" si="5"/>
        <v>43160</v>
      </c>
      <c r="E18" s="19">
        <f t="shared" si="3"/>
        <v>247820.68007683626</v>
      </c>
      <c r="F18" s="12">
        <f t="shared" si="0"/>
        <v>1193.5382386636488</v>
      </c>
      <c r="G18" s="19">
        <f t="shared" si="4"/>
        <v>826.06893358945422</v>
      </c>
      <c r="H18" s="20">
        <f t="shared" si="1"/>
        <v>367.46930507419461</v>
      </c>
      <c r="I18" s="19">
        <f t="shared" si="2"/>
        <v>247453.21077176207</v>
      </c>
    </row>
    <row r="19" spans="3:9" x14ac:dyDescent="0.35">
      <c r="C19" s="17">
        <v>8</v>
      </c>
      <c r="D19" s="18">
        <f t="shared" ca="1" si="5"/>
        <v>43191</v>
      </c>
      <c r="E19" s="19">
        <f t="shared" si="3"/>
        <v>247453.21077176207</v>
      </c>
      <c r="F19" s="12">
        <f t="shared" si="0"/>
        <v>1193.5382386636488</v>
      </c>
      <c r="G19" s="19">
        <f t="shared" si="4"/>
        <v>824.84403590587362</v>
      </c>
      <c r="H19" s="20">
        <f t="shared" si="1"/>
        <v>368.6942027577752</v>
      </c>
      <c r="I19" s="19">
        <f t="shared" si="2"/>
        <v>247084.51656900428</v>
      </c>
    </row>
    <row r="20" spans="3:9" x14ac:dyDescent="0.35">
      <c r="C20" s="17">
        <v>9</v>
      </c>
      <c r="D20" s="18">
        <f t="shared" ca="1" si="5"/>
        <v>43221</v>
      </c>
      <c r="E20" s="19">
        <f t="shared" si="3"/>
        <v>247084.51656900428</v>
      </c>
      <c r="F20" s="12">
        <f t="shared" si="0"/>
        <v>1193.5382386636488</v>
      </c>
      <c r="G20" s="19">
        <f t="shared" si="4"/>
        <v>823.61505523001426</v>
      </c>
      <c r="H20" s="20">
        <f t="shared" si="1"/>
        <v>369.92318343363456</v>
      </c>
      <c r="I20" s="19">
        <f t="shared" si="2"/>
        <v>246714.59338557065</v>
      </c>
    </row>
    <row r="21" spans="3:9" x14ac:dyDescent="0.35">
      <c r="C21" s="17">
        <v>10</v>
      </c>
      <c r="D21" s="18">
        <f t="shared" ca="1" si="5"/>
        <v>43252</v>
      </c>
      <c r="E21" s="19">
        <f t="shared" si="3"/>
        <v>246714.59338557065</v>
      </c>
      <c r="F21" s="12">
        <f t="shared" si="0"/>
        <v>1193.5382386636488</v>
      </c>
      <c r="G21" s="19">
        <f t="shared" si="4"/>
        <v>822.38197795190229</v>
      </c>
      <c r="H21" s="20">
        <f t="shared" si="1"/>
        <v>371.15626071174654</v>
      </c>
      <c r="I21" s="19">
        <f t="shared" si="2"/>
        <v>246343.4371248589</v>
      </c>
    </row>
    <row r="22" spans="3:9" x14ac:dyDescent="0.35">
      <c r="C22" s="17">
        <v>11</v>
      </c>
      <c r="D22" s="18">
        <f t="shared" ca="1" si="5"/>
        <v>43282</v>
      </c>
      <c r="E22" s="19">
        <f t="shared" si="3"/>
        <v>246343.4371248589</v>
      </c>
      <c r="F22" s="12">
        <f t="shared" si="0"/>
        <v>1193.5382386636488</v>
      </c>
      <c r="G22" s="19">
        <f t="shared" si="4"/>
        <v>821.14479041619643</v>
      </c>
      <c r="H22" s="20">
        <f t="shared" si="1"/>
        <v>372.3934482474524</v>
      </c>
      <c r="I22" s="19">
        <f t="shared" si="2"/>
        <v>245971.04367661144</v>
      </c>
    </row>
    <row r="23" spans="3:9" x14ac:dyDescent="0.35">
      <c r="C23" s="17">
        <v>12</v>
      </c>
      <c r="D23" s="18">
        <f t="shared" ca="1" si="5"/>
        <v>43313</v>
      </c>
      <c r="E23" s="19">
        <f t="shared" si="3"/>
        <v>245971.04367661144</v>
      </c>
      <c r="F23" s="12">
        <f t="shared" si="0"/>
        <v>1193.5382386636488</v>
      </c>
      <c r="G23" s="19">
        <f t="shared" si="4"/>
        <v>819.90347892203818</v>
      </c>
      <c r="H23" s="20">
        <f t="shared" si="1"/>
        <v>373.63475974161065</v>
      </c>
      <c r="I23" s="19">
        <f t="shared" si="2"/>
        <v>245597.40891686984</v>
      </c>
    </row>
    <row r="24" spans="3:9" x14ac:dyDescent="0.35">
      <c r="C24" s="17">
        <v>13</v>
      </c>
      <c r="D24" s="18">
        <f t="shared" ca="1" si="5"/>
        <v>43344</v>
      </c>
      <c r="E24" s="19">
        <f t="shared" si="3"/>
        <v>245597.40891686984</v>
      </c>
      <c r="F24" s="12">
        <f t="shared" si="0"/>
        <v>1193.5382386636488</v>
      </c>
      <c r="G24" s="19">
        <f t="shared" si="4"/>
        <v>818.65802972289953</v>
      </c>
      <c r="H24" s="20">
        <f t="shared" si="1"/>
        <v>374.8802089407493</v>
      </c>
      <c r="I24" s="19">
        <f t="shared" si="2"/>
        <v>245222.5287079291</v>
      </c>
    </row>
    <row r="25" spans="3:9" x14ac:dyDescent="0.35">
      <c r="C25" s="17">
        <v>14</v>
      </c>
      <c r="D25" s="18">
        <f t="shared" ca="1" si="5"/>
        <v>43374</v>
      </c>
      <c r="E25" s="19">
        <f t="shared" si="3"/>
        <v>245222.5287079291</v>
      </c>
      <c r="F25" s="12">
        <f t="shared" si="0"/>
        <v>1193.5382386636488</v>
      </c>
      <c r="G25" s="19">
        <f t="shared" si="4"/>
        <v>817.40842902643044</v>
      </c>
      <c r="H25" s="20">
        <f t="shared" si="1"/>
        <v>376.12980963721839</v>
      </c>
      <c r="I25" s="19">
        <f t="shared" si="2"/>
        <v>244846.3988982919</v>
      </c>
    </row>
    <row r="26" spans="3:9" x14ac:dyDescent="0.35">
      <c r="C26" s="17">
        <v>15</v>
      </c>
      <c r="D26" s="18">
        <f t="shared" ca="1" si="5"/>
        <v>43405</v>
      </c>
      <c r="E26" s="19">
        <f t="shared" si="3"/>
        <v>244846.3988982919</v>
      </c>
      <c r="F26" s="12">
        <f t="shared" si="0"/>
        <v>1193.5382386636488</v>
      </c>
      <c r="G26" s="19">
        <f t="shared" si="4"/>
        <v>816.15466299430636</v>
      </c>
      <c r="H26" s="20">
        <f t="shared" si="1"/>
        <v>377.38357566934246</v>
      </c>
      <c r="I26" s="19">
        <f t="shared" si="2"/>
        <v>244469.01532262255</v>
      </c>
    </row>
    <row r="27" spans="3:9" x14ac:dyDescent="0.35">
      <c r="C27" s="17">
        <v>16</v>
      </c>
      <c r="D27" s="18">
        <f t="shared" ca="1" si="5"/>
        <v>43435</v>
      </c>
      <c r="E27" s="19">
        <f t="shared" si="3"/>
        <v>244469.01532262255</v>
      </c>
      <c r="F27" s="12">
        <f t="shared" si="0"/>
        <v>1193.5382386636488</v>
      </c>
      <c r="G27" s="19">
        <f t="shared" si="4"/>
        <v>814.89671774207523</v>
      </c>
      <c r="H27" s="20">
        <f t="shared" si="1"/>
        <v>378.6415209215736</v>
      </c>
      <c r="I27" s="19">
        <f t="shared" si="2"/>
        <v>244090.37380170097</v>
      </c>
    </row>
    <row r="28" spans="3:9" x14ac:dyDescent="0.35">
      <c r="C28" s="17">
        <v>17</v>
      </c>
      <c r="D28" s="18">
        <f t="shared" ca="1" si="5"/>
        <v>43466</v>
      </c>
      <c r="E28" s="19">
        <f t="shared" si="3"/>
        <v>244090.37380170097</v>
      </c>
      <c r="F28" s="12">
        <f t="shared" si="0"/>
        <v>1193.5382386636488</v>
      </c>
      <c r="G28" s="19">
        <f t="shared" si="4"/>
        <v>813.63457933900327</v>
      </c>
      <c r="H28" s="20">
        <f t="shared" si="1"/>
        <v>379.90365932464556</v>
      </c>
      <c r="I28" s="19">
        <f t="shared" si="2"/>
        <v>243710.47014237632</v>
      </c>
    </row>
    <row r="29" spans="3:9" x14ac:dyDescent="0.35">
      <c r="C29" s="17">
        <v>18</v>
      </c>
      <c r="D29" s="18">
        <f t="shared" ca="1" si="5"/>
        <v>43497</v>
      </c>
      <c r="E29" s="19">
        <f t="shared" si="3"/>
        <v>243710.47014237632</v>
      </c>
      <c r="F29" s="12">
        <f t="shared" si="0"/>
        <v>1193.5382386636488</v>
      </c>
      <c r="G29" s="19">
        <f t="shared" si="4"/>
        <v>812.36823380792111</v>
      </c>
      <c r="H29" s="20">
        <f t="shared" si="1"/>
        <v>381.17000485572771</v>
      </c>
      <c r="I29" s="19">
        <f t="shared" si="2"/>
        <v>243329.30013752059</v>
      </c>
    </row>
    <row r="30" spans="3:9" x14ac:dyDescent="0.35">
      <c r="C30" s="17">
        <v>19</v>
      </c>
      <c r="D30" s="18">
        <f t="shared" ca="1" si="5"/>
        <v>43525</v>
      </c>
      <c r="E30" s="19">
        <f t="shared" si="3"/>
        <v>243329.30013752059</v>
      </c>
      <c r="F30" s="12">
        <f t="shared" si="0"/>
        <v>1193.5382386636488</v>
      </c>
      <c r="G30" s="19">
        <f t="shared" si="4"/>
        <v>811.09766712506871</v>
      </c>
      <c r="H30" s="20">
        <f t="shared" si="1"/>
        <v>382.44057153858012</v>
      </c>
      <c r="I30" s="19">
        <f t="shared" si="2"/>
        <v>242946.85956598201</v>
      </c>
    </row>
    <row r="31" spans="3:9" x14ac:dyDescent="0.35">
      <c r="C31" s="17">
        <v>20</v>
      </c>
      <c r="D31" s="18">
        <f t="shared" ca="1" si="5"/>
        <v>43556</v>
      </c>
      <c r="E31" s="19">
        <f t="shared" si="3"/>
        <v>242946.85956598201</v>
      </c>
      <c r="F31" s="12">
        <f t="shared" si="0"/>
        <v>1193.5382386636488</v>
      </c>
      <c r="G31" s="19">
        <f t="shared" si="4"/>
        <v>809.82286521994013</v>
      </c>
      <c r="H31" s="20">
        <f t="shared" si="1"/>
        <v>383.7153734437087</v>
      </c>
      <c r="I31" s="19">
        <f t="shared" si="2"/>
        <v>242563.14419253831</v>
      </c>
    </row>
    <row r="32" spans="3:9" x14ac:dyDescent="0.35">
      <c r="C32" s="17">
        <v>21</v>
      </c>
      <c r="D32" s="18">
        <f t="shared" ca="1" si="5"/>
        <v>43586</v>
      </c>
      <c r="E32" s="19">
        <f t="shared" si="3"/>
        <v>242563.14419253831</v>
      </c>
      <c r="F32" s="12">
        <f t="shared" si="0"/>
        <v>1193.5382386636488</v>
      </c>
      <c r="G32" s="19">
        <f t="shared" si="4"/>
        <v>808.5438139751277</v>
      </c>
      <c r="H32" s="20">
        <f t="shared" si="1"/>
        <v>384.99442468852112</v>
      </c>
      <c r="I32" s="19">
        <f t="shared" si="2"/>
        <v>242178.1497678498</v>
      </c>
    </row>
    <row r="33" spans="3:9" x14ac:dyDescent="0.35">
      <c r="C33" s="17">
        <v>22</v>
      </c>
      <c r="D33" s="18">
        <f t="shared" ca="1" si="5"/>
        <v>43617</v>
      </c>
      <c r="E33" s="19">
        <f t="shared" si="3"/>
        <v>242178.1497678498</v>
      </c>
      <c r="F33" s="12">
        <f t="shared" si="0"/>
        <v>1193.5382386636488</v>
      </c>
      <c r="G33" s="19">
        <f t="shared" si="4"/>
        <v>807.26049922616608</v>
      </c>
      <c r="H33" s="20">
        <f t="shared" si="1"/>
        <v>386.27773943748275</v>
      </c>
      <c r="I33" s="19">
        <f t="shared" si="2"/>
        <v>241791.87202841233</v>
      </c>
    </row>
    <row r="34" spans="3:9" x14ac:dyDescent="0.35">
      <c r="C34" s="17">
        <v>23</v>
      </c>
      <c r="D34" s="18">
        <f t="shared" ca="1" si="5"/>
        <v>43647</v>
      </c>
      <c r="E34" s="19">
        <f t="shared" si="3"/>
        <v>241791.87202841233</v>
      </c>
      <c r="F34" s="12">
        <f t="shared" si="0"/>
        <v>1193.5382386636488</v>
      </c>
      <c r="G34" s="19">
        <f t="shared" si="4"/>
        <v>805.97290676137447</v>
      </c>
      <c r="H34" s="20">
        <f t="shared" si="1"/>
        <v>387.56533190227435</v>
      </c>
      <c r="I34" s="19">
        <f t="shared" si="2"/>
        <v>241404.30669651006</v>
      </c>
    </row>
    <row r="35" spans="3:9" x14ac:dyDescent="0.35">
      <c r="C35" s="17">
        <v>24</v>
      </c>
      <c r="D35" s="18">
        <f t="shared" ca="1" si="5"/>
        <v>43678</v>
      </c>
      <c r="E35" s="19">
        <f t="shared" si="3"/>
        <v>241404.30669651006</v>
      </c>
      <c r="F35" s="12">
        <f t="shared" si="0"/>
        <v>1193.5382386636488</v>
      </c>
      <c r="G35" s="19">
        <f t="shared" si="4"/>
        <v>804.6810223217002</v>
      </c>
      <c r="H35" s="20">
        <f t="shared" si="1"/>
        <v>388.85721634194863</v>
      </c>
      <c r="I35" s="19">
        <f t="shared" si="2"/>
        <v>241015.44948016811</v>
      </c>
    </row>
    <row r="36" spans="3:9" x14ac:dyDescent="0.35">
      <c r="C36" s="17">
        <v>25</v>
      </c>
      <c r="D36" s="18">
        <f t="shared" ca="1" si="5"/>
        <v>43709</v>
      </c>
      <c r="E36" s="19">
        <f t="shared" si="3"/>
        <v>241015.44948016811</v>
      </c>
      <c r="F36" s="12">
        <f t="shared" si="0"/>
        <v>1193.5382386636488</v>
      </c>
      <c r="G36" s="19">
        <f t="shared" si="4"/>
        <v>803.38483160056046</v>
      </c>
      <c r="H36" s="20">
        <f t="shared" si="1"/>
        <v>390.15340706308837</v>
      </c>
      <c r="I36" s="19">
        <f t="shared" si="2"/>
        <v>240625.29607310501</v>
      </c>
    </row>
    <row r="37" spans="3:9" x14ac:dyDescent="0.35">
      <c r="C37" s="17">
        <v>26</v>
      </c>
      <c r="D37" s="18">
        <f t="shared" ca="1" si="5"/>
        <v>43739</v>
      </c>
      <c r="E37" s="19">
        <f t="shared" si="3"/>
        <v>240625.29607310501</v>
      </c>
      <c r="F37" s="12">
        <f t="shared" si="0"/>
        <v>1193.5382386636488</v>
      </c>
      <c r="G37" s="19">
        <f t="shared" si="4"/>
        <v>802.08432024368346</v>
      </c>
      <c r="H37" s="20">
        <f t="shared" si="1"/>
        <v>391.45391841996536</v>
      </c>
      <c r="I37" s="19">
        <f t="shared" si="2"/>
        <v>240233.84215468506</v>
      </c>
    </row>
    <row r="38" spans="3:9" x14ac:dyDescent="0.35">
      <c r="C38" s="17">
        <v>27</v>
      </c>
      <c r="D38" s="18">
        <f t="shared" ca="1" si="5"/>
        <v>43770</v>
      </c>
      <c r="E38" s="19">
        <f t="shared" si="3"/>
        <v>240233.84215468506</v>
      </c>
      <c r="F38" s="12">
        <f t="shared" si="0"/>
        <v>1193.5382386636488</v>
      </c>
      <c r="G38" s="19">
        <f t="shared" si="4"/>
        <v>800.77947384895026</v>
      </c>
      <c r="H38" s="20">
        <f t="shared" si="1"/>
        <v>392.75876481469857</v>
      </c>
      <c r="I38" s="19">
        <f t="shared" si="2"/>
        <v>239841.08338987036</v>
      </c>
    </row>
    <row r="39" spans="3:9" x14ac:dyDescent="0.35">
      <c r="C39" s="17">
        <v>28</v>
      </c>
      <c r="D39" s="18">
        <f t="shared" ca="1" si="5"/>
        <v>43800</v>
      </c>
      <c r="E39" s="19">
        <f t="shared" si="3"/>
        <v>239841.08338987036</v>
      </c>
      <c r="F39" s="12">
        <f t="shared" si="0"/>
        <v>1193.5382386636488</v>
      </c>
      <c r="G39" s="19">
        <f t="shared" si="4"/>
        <v>799.47027796623456</v>
      </c>
      <c r="H39" s="20">
        <f t="shared" si="1"/>
        <v>394.06796069741426</v>
      </c>
      <c r="I39" s="19">
        <f t="shared" si="2"/>
        <v>239447.01542917296</v>
      </c>
    </row>
    <row r="40" spans="3:9" x14ac:dyDescent="0.35">
      <c r="C40" s="17">
        <v>29</v>
      </c>
      <c r="D40" s="18">
        <f t="shared" ca="1" si="5"/>
        <v>43831</v>
      </c>
      <c r="E40" s="19">
        <f t="shared" si="3"/>
        <v>239447.01542917296</v>
      </c>
      <c r="F40" s="12">
        <f t="shared" si="0"/>
        <v>1193.5382386636488</v>
      </c>
      <c r="G40" s="19">
        <f t="shared" si="4"/>
        <v>798.15671809724324</v>
      </c>
      <c r="H40" s="20">
        <f t="shared" si="1"/>
        <v>395.38152056640558</v>
      </c>
      <c r="I40" s="19">
        <f t="shared" si="2"/>
        <v>239051.63390860654</v>
      </c>
    </row>
    <row r="41" spans="3:9" x14ac:dyDescent="0.35">
      <c r="C41" s="17">
        <v>30</v>
      </c>
      <c r="D41" s="18">
        <f t="shared" ca="1" si="5"/>
        <v>43862</v>
      </c>
      <c r="E41" s="19">
        <f t="shared" si="3"/>
        <v>239051.63390860654</v>
      </c>
      <c r="F41" s="12">
        <f t="shared" si="0"/>
        <v>1193.5382386636488</v>
      </c>
      <c r="G41" s="19">
        <f t="shared" si="4"/>
        <v>796.83877969535524</v>
      </c>
      <c r="H41" s="20">
        <f t="shared" si="1"/>
        <v>396.69945896829358</v>
      </c>
      <c r="I41" s="19">
        <f t="shared" si="2"/>
        <v>238654.93444963824</v>
      </c>
    </row>
    <row r="42" spans="3:9" x14ac:dyDescent="0.35">
      <c r="C42" s="17">
        <v>31</v>
      </c>
      <c r="D42" s="18">
        <f t="shared" ca="1" si="5"/>
        <v>43891</v>
      </c>
      <c r="E42" s="19">
        <f t="shared" si="3"/>
        <v>238654.93444963824</v>
      </c>
      <c r="F42" s="12">
        <f t="shared" si="0"/>
        <v>1193.5382386636488</v>
      </c>
      <c r="G42" s="19">
        <f t="shared" si="4"/>
        <v>795.51644816546082</v>
      </c>
      <c r="H42" s="20">
        <f t="shared" si="1"/>
        <v>398.02179049818801</v>
      </c>
      <c r="I42" s="19">
        <f t="shared" si="2"/>
        <v>238256.91265914004</v>
      </c>
    </row>
    <row r="43" spans="3:9" x14ac:dyDescent="0.35">
      <c r="C43" s="17">
        <v>32</v>
      </c>
      <c r="D43" s="18">
        <f t="shared" ca="1" si="5"/>
        <v>43922</v>
      </c>
      <c r="E43" s="19">
        <f t="shared" si="3"/>
        <v>238256.91265914004</v>
      </c>
      <c r="F43" s="12">
        <f t="shared" si="0"/>
        <v>1193.5382386636488</v>
      </c>
      <c r="G43" s="19">
        <f t="shared" si="4"/>
        <v>794.18970886380021</v>
      </c>
      <c r="H43" s="20">
        <f t="shared" si="1"/>
        <v>399.34852979984862</v>
      </c>
      <c r="I43" s="19">
        <f t="shared" si="2"/>
        <v>237857.5641293402</v>
      </c>
    </row>
    <row r="44" spans="3:9" x14ac:dyDescent="0.35">
      <c r="C44" s="17">
        <v>33</v>
      </c>
      <c r="D44" s="18">
        <f t="shared" ca="1" si="5"/>
        <v>43952</v>
      </c>
      <c r="E44" s="19">
        <f t="shared" si="3"/>
        <v>237857.5641293402</v>
      </c>
      <c r="F44" s="12">
        <f t="shared" si="0"/>
        <v>1193.5382386636488</v>
      </c>
      <c r="G44" s="19">
        <f t="shared" si="4"/>
        <v>792.85854709780074</v>
      </c>
      <c r="H44" s="20">
        <f t="shared" si="1"/>
        <v>400.67969156584809</v>
      </c>
      <c r="I44" s="19">
        <f t="shared" si="2"/>
        <v>237456.88443777437</v>
      </c>
    </row>
    <row r="45" spans="3:9" x14ac:dyDescent="0.35">
      <c r="C45" s="17">
        <v>34</v>
      </c>
      <c r="D45" s="18">
        <f t="shared" ca="1" si="5"/>
        <v>43983</v>
      </c>
      <c r="E45" s="19">
        <f t="shared" si="3"/>
        <v>237456.88443777437</v>
      </c>
      <c r="F45" s="12">
        <f t="shared" si="0"/>
        <v>1193.5382386636488</v>
      </c>
      <c r="G45" s="19">
        <f t="shared" si="4"/>
        <v>791.52294812591458</v>
      </c>
      <c r="H45" s="20">
        <f t="shared" si="1"/>
        <v>402.01529053773424</v>
      </c>
      <c r="I45" s="19">
        <f t="shared" si="2"/>
        <v>237054.86914723663</v>
      </c>
    </row>
    <row r="46" spans="3:9" x14ac:dyDescent="0.35">
      <c r="C46" s="17">
        <v>35</v>
      </c>
      <c r="D46" s="18">
        <f t="shared" ca="1" si="5"/>
        <v>44013</v>
      </c>
      <c r="E46" s="19">
        <f t="shared" si="3"/>
        <v>237054.86914723663</v>
      </c>
      <c r="F46" s="12">
        <f t="shared" si="0"/>
        <v>1193.5382386636488</v>
      </c>
      <c r="G46" s="19">
        <f t="shared" si="4"/>
        <v>790.1828971574555</v>
      </c>
      <c r="H46" s="20">
        <f t="shared" si="1"/>
        <v>403.35534150619333</v>
      </c>
      <c r="I46" s="19">
        <f t="shared" si="2"/>
        <v>236651.51380573044</v>
      </c>
    </row>
    <row r="47" spans="3:9" x14ac:dyDescent="0.35">
      <c r="C47" s="17">
        <v>36</v>
      </c>
      <c r="D47" s="18">
        <f t="shared" ca="1" si="5"/>
        <v>44044</v>
      </c>
      <c r="E47" s="19">
        <f t="shared" si="3"/>
        <v>236651.51380573044</v>
      </c>
      <c r="F47" s="12">
        <f t="shared" si="0"/>
        <v>1193.5382386636488</v>
      </c>
      <c r="G47" s="19">
        <f t="shared" si="4"/>
        <v>788.83837935243491</v>
      </c>
      <c r="H47" s="20">
        <f t="shared" si="1"/>
        <v>404.69985931121391</v>
      </c>
      <c r="I47" s="19">
        <f t="shared" si="2"/>
        <v>236246.81394641922</v>
      </c>
    </row>
    <row r="48" spans="3:9" x14ac:dyDescent="0.35">
      <c r="C48" s="17">
        <v>37</v>
      </c>
      <c r="D48" s="18">
        <f t="shared" ca="1" si="5"/>
        <v>44075</v>
      </c>
      <c r="E48" s="19">
        <f t="shared" si="3"/>
        <v>236246.81394641922</v>
      </c>
      <c r="F48" s="12">
        <f t="shared" si="0"/>
        <v>1193.5382386636488</v>
      </c>
      <c r="G48" s="19">
        <f t="shared" si="4"/>
        <v>787.48937982139751</v>
      </c>
      <c r="H48" s="20">
        <f t="shared" si="1"/>
        <v>406.04885884225132</v>
      </c>
      <c r="I48" s="19">
        <f t="shared" si="2"/>
        <v>235840.76508757696</v>
      </c>
    </row>
    <row r="49" spans="3:9" x14ac:dyDescent="0.35">
      <c r="C49" s="17">
        <v>38</v>
      </c>
      <c r="D49" s="18">
        <f t="shared" ca="1" si="5"/>
        <v>44105</v>
      </c>
      <c r="E49" s="19">
        <f t="shared" si="3"/>
        <v>235840.76508757696</v>
      </c>
      <c r="F49" s="12">
        <f t="shared" si="0"/>
        <v>1193.5382386636488</v>
      </c>
      <c r="G49" s="19">
        <f t="shared" si="4"/>
        <v>786.13588362525661</v>
      </c>
      <c r="H49" s="20">
        <f t="shared" si="1"/>
        <v>407.40235503839222</v>
      </c>
      <c r="I49" s="19">
        <f t="shared" si="2"/>
        <v>235433.36273253858</v>
      </c>
    </row>
    <row r="50" spans="3:9" x14ac:dyDescent="0.35">
      <c r="C50" s="17">
        <v>39</v>
      </c>
      <c r="D50" s="18">
        <f t="shared" ca="1" si="5"/>
        <v>44136</v>
      </c>
      <c r="E50" s="19">
        <f t="shared" si="3"/>
        <v>235433.36273253858</v>
      </c>
      <c r="F50" s="12">
        <f t="shared" si="0"/>
        <v>1193.5382386636488</v>
      </c>
      <c r="G50" s="19">
        <f t="shared" si="4"/>
        <v>784.77787577512868</v>
      </c>
      <c r="H50" s="20">
        <f t="shared" si="1"/>
        <v>408.76036288852015</v>
      </c>
      <c r="I50" s="19">
        <f t="shared" si="2"/>
        <v>235024.60236965006</v>
      </c>
    </row>
    <row r="51" spans="3:9" x14ac:dyDescent="0.35">
      <c r="C51" s="17">
        <v>40</v>
      </c>
      <c r="D51" s="18">
        <f t="shared" ca="1" si="5"/>
        <v>44166</v>
      </c>
      <c r="E51" s="19">
        <f t="shared" si="3"/>
        <v>235024.60236965006</v>
      </c>
      <c r="F51" s="12">
        <f t="shared" si="0"/>
        <v>1193.5382386636488</v>
      </c>
      <c r="G51" s="19">
        <f t="shared" si="4"/>
        <v>783.41534123216695</v>
      </c>
      <c r="H51" s="20">
        <f t="shared" si="1"/>
        <v>410.12289743148187</v>
      </c>
      <c r="I51" s="19">
        <f t="shared" si="2"/>
        <v>234614.47947221858</v>
      </c>
    </row>
    <row r="52" spans="3:9" x14ac:dyDescent="0.35">
      <c r="C52" s="17">
        <v>41</v>
      </c>
      <c r="D52" s="18">
        <f t="shared" ca="1" si="5"/>
        <v>44197</v>
      </c>
      <c r="E52" s="19">
        <f t="shared" si="3"/>
        <v>234614.47947221858</v>
      </c>
      <c r="F52" s="12">
        <f t="shared" si="0"/>
        <v>1193.5382386636488</v>
      </c>
      <c r="G52" s="19">
        <f t="shared" si="4"/>
        <v>782.04826490739526</v>
      </c>
      <c r="H52" s="20">
        <f t="shared" si="1"/>
        <v>411.48997375625356</v>
      </c>
      <c r="I52" s="19">
        <f t="shared" si="2"/>
        <v>234202.98949846232</v>
      </c>
    </row>
    <row r="53" spans="3:9" x14ac:dyDescent="0.35">
      <c r="C53" s="17">
        <v>42</v>
      </c>
      <c r="D53" s="18">
        <f t="shared" ca="1" si="5"/>
        <v>44228</v>
      </c>
      <c r="E53" s="19">
        <f t="shared" si="3"/>
        <v>234202.98949846232</v>
      </c>
      <c r="F53" s="12">
        <f t="shared" si="0"/>
        <v>1193.5382386636488</v>
      </c>
      <c r="G53" s="19">
        <f t="shared" si="4"/>
        <v>780.67663166154114</v>
      </c>
      <c r="H53" s="20">
        <f t="shared" si="1"/>
        <v>412.86160700210769</v>
      </c>
      <c r="I53" s="19">
        <f t="shared" si="2"/>
        <v>233790.12789146023</v>
      </c>
    </row>
    <row r="54" spans="3:9" x14ac:dyDescent="0.35">
      <c r="C54" s="17">
        <v>43</v>
      </c>
      <c r="D54" s="18">
        <f t="shared" ca="1" si="5"/>
        <v>44256</v>
      </c>
      <c r="E54" s="19">
        <f t="shared" si="3"/>
        <v>233790.12789146023</v>
      </c>
      <c r="F54" s="12">
        <f t="shared" si="0"/>
        <v>1193.5382386636488</v>
      </c>
      <c r="G54" s="19">
        <f t="shared" si="4"/>
        <v>779.30042630486753</v>
      </c>
      <c r="H54" s="20">
        <f t="shared" si="1"/>
        <v>414.2378123587813</v>
      </c>
      <c r="I54" s="19">
        <f t="shared" si="2"/>
        <v>233375.89007910146</v>
      </c>
    </row>
    <row r="55" spans="3:9" x14ac:dyDescent="0.35">
      <c r="C55" s="17">
        <v>44</v>
      </c>
      <c r="D55" s="18">
        <f t="shared" ca="1" si="5"/>
        <v>44287</v>
      </c>
      <c r="E55" s="19">
        <f t="shared" si="3"/>
        <v>233375.89007910146</v>
      </c>
      <c r="F55" s="12">
        <f t="shared" si="0"/>
        <v>1193.5382386636488</v>
      </c>
      <c r="G55" s="19">
        <f t="shared" si="4"/>
        <v>777.91963359700492</v>
      </c>
      <c r="H55" s="20">
        <f t="shared" si="1"/>
        <v>415.61860506664391</v>
      </c>
      <c r="I55" s="19">
        <f t="shared" si="2"/>
        <v>232960.27147403482</v>
      </c>
    </row>
    <row r="56" spans="3:9" x14ac:dyDescent="0.35">
      <c r="C56" s="17">
        <v>45</v>
      </c>
      <c r="D56" s="18">
        <f t="shared" ca="1" si="5"/>
        <v>44317</v>
      </c>
      <c r="E56" s="19">
        <f t="shared" si="3"/>
        <v>232960.27147403482</v>
      </c>
      <c r="F56" s="12">
        <f t="shared" si="0"/>
        <v>1193.5382386636488</v>
      </c>
      <c r="G56" s="19">
        <f t="shared" si="4"/>
        <v>776.53423824678282</v>
      </c>
      <c r="H56" s="20">
        <f t="shared" si="1"/>
        <v>417.00400041686601</v>
      </c>
      <c r="I56" s="19">
        <f t="shared" si="2"/>
        <v>232543.26747361795</v>
      </c>
    </row>
    <row r="57" spans="3:9" x14ac:dyDescent="0.35">
      <c r="C57" s="17">
        <v>46</v>
      </c>
      <c r="D57" s="18">
        <f t="shared" ca="1" si="5"/>
        <v>44348</v>
      </c>
      <c r="E57" s="19">
        <f t="shared" si="3"/>
        <v>232543.26747361795</v>
      </c>
      <c r="F57" s="12">
        <f t="shared" si="0"/>
        <v>1193.5382386636488</v>
      </c>
      <c r="G57" s="19">
        <f t="shared" si="4"/>
        <v>775.14422491205983</v>
      </c>
      <c r="H57" s="20">
        <f t="shared" si="1"/>
        <v>418.394013751589</v>
      </c>
      <c r="I57" s="19">
        <f t="shared" si="2"/>
        <v>232124.87345986636</v>
      </c>
    </row>
    <row r="58" spans="3:9" x14ac:dyDescent="0.35">
      <c r="C58" s="17">
        <v>47</v>
      </c>
      <c r="D58" s="18">
        <f t="shared" ca="1" si="5"/>
        <v>44378</v>
      </c>
      <c r="E58" s="19">
        <f t="shared" si="3"/>
        <v>232124.87345986636</v>
      </c>
      <c r="F58" s="12">
        <f t="shared" si="0"/>
        <v>1193.5382386636488</v>
      </c>
      <c r="G58" s="19">
        <f t="shared" si="4"/>
        <v>773.74957819955455</v>
      </c>
      <c r="H58" s="20">
        <f t="shared" si="1"/>
        <v>419.78866046409428</v>
      </c>
      <c r="I58" s="19">
        <f t="shared" si="2"/>
        <v>231705.08479940228</v>
      </c>
    </row>
    <row r="59" spans="3:9" x14ac:dyDescent="0.35">
      <c r="C59" s="17">
        <v>48</v>
      </c>
      <c r="D59" s="18">
        <f t="shared" ca="1" si="5"/>
        <v>44409</v>
      </c>
      <c r="E59" s="19">
        <f t="shared" si="3"/>
        <v>231705.08479940228</v>
      </c>
      <c r="F59" s="12">
        <f t="shared" si="0"/>
        <v>1193.5382386636488</v>
      </c>
      <c r="G59" s="19">
        <f t="shared" si="4"/>
        <v>772.3502826646743</v>
      </c>
      <c r="H59" s="20">
        <f t="shared" si="1"/>
        <v>421.18795599897453</v>
      </c>
      <c r="I59" s="19">
        <f t="shared" si="2"/>
        <v>231283.89684340332</v>
      </c>
    </row>
    <row r="60" spans="3:9" x14ac:dyDescent="0.35">
      <c r="C60" s="17">
        <v>49</v>
      </c>
      <c r="D60" s="18">
        <f t="shared" ca="1" si="5"/>
        <v>44440</v>
      </c>
      <c r="E60" s="19">
        <f t="shared" si="3"/>
        <v>231283.89684340332</v>
      </c>
      <c r="F60" s="12">
        <f t="shared" si="0"/>
        <v>1193.5382386636488</v>
      </c>
      <c r="G60" s="19">
        <f t="shared" si="4"/>
        <v>770.94632281134443</v>
      </c>
      <c r="H60" s="20">
        <f t="shared" si="1"/>
        <v>422.5919158523044</v>
      </c>
      <c r="I60" s="19">
        <f t="shared" si="2"/>
        <v>230861.30492755101</v>
      </c>
    </row>
    <row r="61" spans="3:9" x14ac:dyDescent="0.35">
      <c r="C61" s="17">
        <v>50</v>
      </c>
      <c r="D61" s="18">
        <f t="shared" ca="1" si="5"/>
        <v>44470</v>
      </c>
      <c r="E61" s="19">
        <f t="shared" si="3"/>
        <v>230861.30492755101</v>
      </c>
      <c r="F61" s="12">
        <f t="shared" si="0"/>
        <v>1193.5382386636488</v>
      </c>
      <c r="G61" s="19">
        <f t="shared" si="4"/>
        <v>769.53768309183681</v>
      </c>
      <c r="H61" s="20">
        <f t="shared" si="1"/>
        <v>424.00055557181201</v>
      </c>
      <c r="I61" s="19">
        <f t="shared" si="2"/>
        <v>230437.3043719792</v>
      </c>
    </row>
    <row r="62" spans="3:9" x14ac:dyDescent="0.35">
      <c r="C62" s="17">
        <v>51</v>
      </c>
      <c r="D62" s="18">
        <f t="shared" ca="1" si="5"/>
        <v>44501</v>
      </c>
      <c r="E62" s="19">
        <f t="shared" si="3"/>
        <v>230437.3043719792</v>
      </c>
      <c r="F62" s="12">
        <f t="shared" si="0"/>
        <v>1193.5382386636488</v>
      </c>
      <c r="G62" s="19">
        <f t="shared" si="4"/>
        <v>768.12434790659745</v>
      </c>
      <c r="H62" s="20">
        <f t="shared" si="1"/>
        <v>425.41389075705138</v>
      </c>
      <c r="I62" s="19">
        <f t="shared" si="2"/>
        <v>230011.89048122216</v>
      </c>
    </row>
    <row r="63" spans="3:9" x14ac:dyDescent="0.35">
      <c r="C63" s="17">
        <v>52</v>
      </c>
      <c r="D63" s="18">
        <f t="shared" ca="1" si="5"/>
        <v>44531</v>
      </c>
      <c r="E63" s="19">
        <f t="shared" si="3"/>
        <v>230011.89048122216</v>
      </c>
      <c r="F63" s="12">
        <f t="shared" si="0"/>
        <v>1193.5382386636488</v>
      </c>
      <c r="G63" s="19">
        <f t="shared" si="4"/>
        <v>766.70630160407393</v>
      </c>
      <c r="H63" s="20">
        <f t="shared" si="1"/>
        <v>426.8319370595749</v>
      </c>
      <c r="I63" s="19">
        <f t="shared" si="2"/>
        <v>229585.05854416257</v>
      </c>
    </row>
    <row r="64" spans="3:9" x14ac:dyDescent="0.35">
      <c r="C64" s="17">
        <v>53</v>
      </c>
      <c r="D64" s="18">
        <f t="shared" ca="1" si="5"/>
        <v>44562</v>
      </c>
      <c r="E64" s="19">
        <f t="shared" si="3"/>
        <v>229585.05854416257</v>
      </c>
      <c r="F64" s="12">
        <f t="shared" si="0"/>
        <v>1193.5382386636488</v>
      </c>
      <c r="G64" s="19">
        <f t="shared" si="4"/>
        <v>765.28352848054192</v>
      </c>
      <c r="H64" s="20">
        <f t="shared" si="1"/>
        <v>428.25471018310691</v>
      </c>
      <c r="I64" s="19">
        <f t="shared" si="2"/>
        <v>229156.80383397947</v>
      </c>
    </row>
    <row r="65" spans="3:9" x14ac:dyDescent="0.35">
      <c r="C65" s="17">
        <v>54</v>
      </c>
      <c r="D65" s="18">
        <f t="shared" ca="1" si="5"/>
        <v>44593</v>
      </c>
      <c r="E65" s="19">
        <f t="shared" si="3"/>
        <v>229156.80383397947</v>
      </c>
      <c r="F65" s="12">
        <f t="shared" ref="F65:F96" si="6">IF(E65&gt;$B$7,$B$7+$B$8,(E65+(E65*(($B$5/12)))))</f>
        <v>1193.5382386636488</v>
      </c>
      <c r="G65" s="19">
        <f t="shared" ref="G65:G76" si="7">(E65*($B$5/12))</f>
        <v>763.85601277993158</v>
      </c>
      <c r="H65" s="20">
        <f t="shared" si="1"/>
        <v>429.68222588371725</v>
      </c>
      <c r="I65" s="19">
        <f t="shared" si="2"/>
        <v>228727.12160809577</v>
      </c>
    </row>
    <row r="66" spans="3:9" x14ac:dyDescent="0.35">
      <c r="C66" s="17">
        <v>55</v>
      </c>
      <c r="D66" s="18">
        <f t="shared" ca="1" si="5"/>
        <v>44621</v>
      </c>
      <c r="E66" s="19">
        <f t="shared" si="3"/>
        <v>228727.12160809577</v>
      </c>
      <c r="F66" s="12">
        <f t="shared" si="6"/>
        <v>1193.5382386636488</v>
      </c>
      <c r="G66" s="19">
        <f t="shared" si="7"/>
        <v>762.42373869365258</v>
      </c>
      <c r="H66" s="12">
        <f t="shared" si="1"/>
        <v>431.11449996999625</v>
      </c>
      <c r="I66" s="19">
        <f t="shared" si="2"/>
        <v>228296.00710812578</v>
      </c>
    </row>
    <row r="67" spans="3:9" x14ac:dyDescent="0.35">
      <c r="C67" s="17">
        <v>56</v>
      </c>
      <c r="D67" s="18">
        <f t="shared" ca="1" si="5"/>
        <v>44652</v>
      </c>
      <c r="E67" s="19">
        <f t="shared" si="3"/>
        <v>228296.00710812578</v>
      </c>
      <c r="F67" s="12">
        <f t="shared" si="6"/>
        <v>1193.5382386636488</v>
      </c>
      <c r="G67" s="19">
        <f t="shared" si="7"/>
        <v>760.98669036041929</v>
      </c>
      <c r="H67" s="20">
        <f t="shared" si="1"/>
        <v>432.55154830322954</v>
      </c>
      <c r="I67" s="19">
        <f t="shared" si="2"/>
        <v>227863.45555982256</v>
      </c>
    </row>
    <row r="68" spans="3:9" x14ac:dyDescent="0.35">
      <c r="C68" s="17">
        <v>57</v>
      </c>
      <c r="D68" s="18">
        <f t="shared" ca="1" si="5"/>
        <v>44682</v>
      </c>
      <c r="E68" s="19">
        <f t="shared" si="3"/>
        <v>227863.45555982256</v>
      </c>
      <c r="F68" s="12">
        <f t="shared" si="6"/>
        <v>1193.5382386636488</v>
      </c>
      <c r="G68" s="19">
        <f t="shared" si="7"/>
        <v>759.54485186607519</v>
      </c>
      <c r="H68" s="12">
        <f t="shared" si="1"/>
        <v>433.99338679757363</v>
      </c>
      <c r="I68" s="19">
        <f t="shared" si="2"/>
        <v>227429.46217302498</v>
      </c>
    </row>
    <row r="69" spans="3:9" x14ac:dyDescent="0.35">
      <c r="C69" s="17">
        <v>58</v>
      </c>
      <c r="D69" s="18">
        <f t="shared" ca="1" si="5"/>
        <v>44713</v>
      </c>
      <c r="E69" s="19">
        <f t="shared" si="3"/>
        <v>227429.46217302498</v>
      </c>
      <c r="F69" s="12">
        <f t="shared" si="6"/>
        <v>1193.5382386636488</v>
      </c>
      <c r="G69" s="19">
        <f t="shared" si="7"/>
        <v>758.0982072434166</v>
      </c>
      <c r="H69" s="20">
        <f t="shared" si="1"/>
        <v>435.44003142023223</v>
      </c>
      <c r="I69" s="19">
        <f t="shared" si="2"/>
        <v>226994.02214160474</v>
      </c>
    </row>
    <row r="70" spans="3:9" x14ac:dyDescent="0.35">
      <c r="C70" s="17">
        <v>59</v>
      </c>
      <c r="D70" s="18">
        <f t="shared" ca="1" si="5"/>
        <v>44743</v>
      </c>
      <c r="E70" s="19">
        <f t="shared" si="3"/>
        <v>226994.02214160474</v>
      </c>
      <c r="F70" s="12">
        <f t="shared" si="6"/>
        <v>1193.5382386636488</v>
      </c>
      <c r="G70" s="19">
        <f t="shared" si="7"/>
        <v>756.64674047201584</v>
      </c>
      <c r="H70" s="12">
        <f t="shared" si="1"/>
        <v>436.89149819163299</v>
      </c>
      <c r="I70" s="19">
        <f t="shared" si="2"/>
        <v>226557.13064341311</v>
      </c>
    </row>
    <row r="71" spans="3:9" x14ac:dyDescent="0.35">
      <c r="C71" s="17">
        <v>60</v>
      </c>
      <c r="D71" s="18">
        <f t="shared" ca="1" si="5"/>
        <v>44774</v>
      </c>
      <c r="E71" s="19">
        <f t="shared" si="3"/>
        <v>226557.13064341311</v>
      </c>
      <c r="F71" s="12">
        <f t="shared" si="6"/>
        <v>1193.5382386636488</v>
      </c>
      <c r="G71" s="19">
        <f t="shared" si="7"/>
        <v>755.1904354780437</v>
      </c>
      <c r="H71" s="20">
        <f t="shared" si="1"/>
        <v>438.34780318560513</v>
      </c>
      <c r="I71" s="19">
        <f t="shared" si="2"/>
        <v>226118.7828402275</v>
      </c>
    </row>
    <row r="72" spans="3:9" x14ac:dyDescent="0.35">
      <c r="C72" s="17">
        <v>61</v>
      </c>
      <c r="D72" s="18">
        <f t="shared" ca="1" si="5"/>
        <v>44805</v>
      </c>
      <c r="E72" s="19">
        <f t="shared" si="3"/>
        <v>226118.7828402275</v>
      </c>
      <c r="F72" s="12">
        <f t="shared" si="6"/>
        <v>1193.5382386636488</v>
      </c>
      <c r="G72" s="19">
        <f t="shared" si="7"/>
        <v>753.72927613409172</v>
      </c>
      <c r="H72" s="12">
        <f t="shared" si="1"/>
        <v>439.80896252955711</v>
      </c>
      <c r="I72" s="19">
        <f t="shared" si="2"/>
        <v>225678.97387769795</v>
      </c>
    </row>
    <row r="73" spans="3:9" x14ac:dyDescent="0.35">
      <c r="C73" s="17">
        <v>62</v>
      </c>
      <c r="D73" s="18">
        <f t="shared" ca="1" si="5"/>
        <v>44835</v>
      </c>
      <c r="E73" s="19">
        <f t="shared" si="3"/>
        <v>225678.97387769795</v>
      </c>
      <c r="F73" s="12">
        <f t="shared" si="6"/>
        <v>1193.5382386636488</v>
      </c>
      <c r="G73" s="19">
        <f t="shared" si="7"/>
        <v>752.26324625899326</v>
      </c>
      <c r="H73" s="20">
        <f t="shared" si="1"/>
        <v>441.27499240465556</v>
      </c>
      <c r="I73" s="19">
        <f t="shared" si="2"/>
        <v>225237.6988852933</v>
      </c>
    </row>
    <row r="74" spans="3:9" x14ac:dyDescent="0.35">
      <c r="C74" s="17">
        <v>63</v>
      </c>
      <c r="D74" s="18">
        <f t="shared" ca="1" si="5"/>
        <v>44866</v>
      </c>
      <c r="E74" s="19">
        <f t="shared" si="3"/>
        <v>225237.6988852933</v>
      </c>
      <c r="F74" s="12">
        <f t="shared" si="6"/>
        <v>1193.5382386636488</v>
      </c>
      <c r="G74" s="19">
        <f t="shared" si="7"/>
        <v>750.79232961764433</v>
      </c>
      <c r="H74" s="12">
        <f t="shared" si="1"/>
        <v>442.7459090460045</v>
      </c>
      <c r="I74" s="19">
        <f t="shared" si="2"/>
        <v>224794.9529762473</v>
      </c>
    </row>
    <row r="75" spans="3:9" x14ac:dyDescent="0.35">
      <c r="C75" s="17">
        <v>64</v>
      </c>
      <c r="D75" s="18">
        <f t="shared" ca="1" si="5"/>
        <v>44896</v>
      </c>
      <c r="E75" s="19">
        <f t="shared" si="3"/>
        <v>224794.9529762473</v>
      </c>
      <c r="F75" s="12">
        <f t="shared" si="6"/>
        <v>1193.5382386636488</v>
      </c>
      <c r="G75" s="19">
        <f t="shared" si="7"/>
        <v>749.31650992082439</v>
      </c>
      <c r="H75" s="20">
        <f t="shared" si="1"/>
        <v>444.22172874282444</v>
      </c>
      <c r="I75" s="19">
        <f t="shared" si="2"/>
        <v>224350.73124750447</v>
      </c>
    </row>
    <row r="76" spans="3:9" x14ac:dyDescent="0.35">
      <c r="C76" s="17">
        <v>65</v>
      </c>
      <c r="D76" s="18">
        <f t="shared" ca="1" si="5"/>
        <v>44927</v>
      </c>
      <c r="E76" s="19">
        <f t="shared" si="3"/>
        <v>224350.73124750447</v>
      </c>
      <c r="F76" s="12">
        <f t="shared" si="6"/>
        <v>1193.5382386636488</v>
      </c>
      <c r="G76" s="19">
        <f t="shared" si="7"/>
        <v>747.83577082501495</v>
      </c>
      <c r="H76" s="12">
        <f t="shared" ref="H76:H139" si="8">F76-G76</f>
        <v>445.70246783863388</v>
      </c>
      <c r="I76" s="19">
        <f t="shared" ref="I76:I139" si="9">E76-H76</f>
        <v>223905.02877966585</v>
      </c>
    </row>
    <row r="77" spans="3:9" x14ac:dyDescent="0.35">
      <c r="C77" s="17">
        <v>66</v>
      </c>
      <c r="D77" s="18">
        <f t="shared" ca="1" si="5"/>
        <v>44958</v>
      </c>
      <c r="E77" s="19">
        <f t="shared" ref="E77:E140" si="10">I76</f>
        <v>223905.02877966585</v>
      </c>
      <c r="F77" s="12">
        <f t="shared" si="6"/>
        <v>1193.5382386636488</v>
      </c>
      <c r="G77" s="19">
        <f t="shared" ref="G77:G140" si="11">(E77*($B$5/12))</f>
        <v>746.35009593221957</v>
      </c>
      <c r="H77" s="20">
        <f t="shared" si="8"/>
        <v>447.18814273142925</v>
      </c>
      <c r="I77" s="19">
        <f t="shared" si="9"/>
        <v>223457.84063693442</v>
      </c>
    </row>
    <row r="78" spans="3:9" x14ac:dyDescent="0.35">
      <c r="C78" s="17">
        <v>67</v>
      </c>
      <c r="D78" s="18">
        <f t="shared" ref="D78:D141" ca="1" si="12">EOMONTH(D77,0)+1</f>
        <v>44986</v>
      </c>
      <c r="E78" s="19">
        <f t="shared" si="10"/>
        <v>223457.84063693442</v>
      </c>
      <c r="F78" s="12">
        <f t="shared" si="6"/>
        <v>1193.5382386636488</v>
      </c>
      <c r="G78" s="19">
        <f t="shared" si="11"/>
        <v>744.85946878978143</v>
      </c>
      <c r="H78" s="12">
        <f t="shared" si="8"/>
        <v>448.6787698738674</v>
      </c>
      <c r="I78" s="19">
        <f t="shared" si="9"/>
        <v>223009.16186706055</v>
      </c>
    </row>
    <row r="79" spans="3:9" x14ac:dyDescent="0.35">
      <c r="C79" s="17">
        <v>68</v>
      </c>
      <c r="D79" s="18">
        <f t="shared" ca="1" si="12"/>
        <v>45017</v>
      </c>
      <c r="E79" s="19">
        <f t="shared" si="10"/>
        <v>223009.16186706055</v>
      </c>
      <c r="F79" s="12">
        <f t="shared" si="6"/>
        <v>1193.5382386636488</v>
      </c>
      <c r="G79" s="19">
        <f t="shared" si="11"/>
        <v>743.36387289020195</v>
      </c>
      <c r="H79" s="20">
        <f t="shared" si="8"/>
        <v>450.17436577344688</v>
      </c>
      <c r="I79" s="19">
        <f t="shared" si="9"/>
        <v>222558.98750128711</v>
      </c>
    </row>
    <row r="80" spans="3:9" x14ac:dyDescent="0.35">
      <c r="C80" s="17">
        <v>69</v>
      </c>
      <c r="D80" s="18">
        <f t="shared" ca="1" si="12"/>
        <v>45047</v>
      </c>
      <c r="E80" s="19">
        <f t="shared" si="10"/>
        <v>222558.98750128711</v>
      </c>
      <c r="F80" s="12">
        <f t="shared" si="6"/>
        <v>1193.5382386636488</v>
      </c>
      <c r="G80" s="19">
        <f t="shared" si="11"/>
        <v>741.8632916709571</v>
      </c>
      <c r="H80" s="12">
        <f t="shared" si="8"/>
        <v>451.67494699269173</v>
      </c>
      <c r="I80" s="19">
        <f t="shared" si="9"/>
        <v>222107.31255429442</v>
      </c>
    </row>
    <row r="81" spans="3:9" x14ac:dyDescent="0.35">
      <c r="C81" s="17">
        <v>70</v>
      </c>
      <c r="D81" s="18">
        <f t="shared" ca="1" si="12"/>
        <v>45078</v>
      </c>
      <c r="E81" s="19">
        <f t="shared" si="10"/>
        <v>222107.31255429442</v>
      </c>
      <c r="F81" s="12">
        <f t="shared" si="6"/>
        <v>1193.5382386636488</v>
      </c>
      <c r="G81" s="19">
        <f t="shared" si="11"/>
        <v>740.35770851431482</v>
      </c>
      <c r="H81" s="20">
        <f t="shared" si="8"/>
        <v>453.180530149334</v>
      </c>
      <c r="I81" s="19">
        <f t="shared" si="9"/>
        <v>221654.13202414507</v>
      </c>
    </row>
    <row r="82" spans="3:9" x14ac:dyDescent="0.35">
      <c r="C82" s="17">
        <v>71</v>
      </c>
      <c r="D82" s="18">
        <f t="shared" ca="1" si="12"/>
        <v>45108</v>
      </c>
      <c r="E82" s="19">
        <f t="shared" si="10"/>
        <v>221654.13202414507</v>
      </c>
      <c r="F82" s="12">
        <f t="shared" si="6"/>
        <v>1193.5382386636488</v>
      </c>
      <c r="G82" s="19">
        <f t="shared" si="11"/>
        <v>738.84710674715029</v>
      </c>
      <c r="H82" s="12">
        <f t="shared" si="8"/>
        <v>454.69113191649853</v>
      </c>
      <c r="I82" s="19">
        <f t="shared" si="9"/>
        <v>221199.44089222857</v>
      </c>
    </row>
    <row r="83" spans="3:9" x14ac:dyDescent="0.35">
      <c r="C83" s="17">
        <v>72</v>
      </c>
      <c r="D83" s="18">
        <f t="shared" ca="1" si="12"/>
        <v>45139</v>
      </c>
      <c r="E83" s="19">
        <f t="shared" si="10"/>
        <v>221199.44089222857</v>
      </c>
      <c r="F83" s="12">
        <f t="shared" si="6"/>
        <v>1193.5382386636488</v>
      </c>
      <c r="G83" s="19">
        <f t="shared" si="11"/>
        <v>737.33146964076195</v>
      </c>
      <c r="H83" s="20">
        <f t="shared" si="8"/>
        <v>456.20676902288687</v>
      </c>
      <c r="I83" s="19">
        <f t="shared" si="9"/>
        <v>220743.23412320568</v>
      </c>
    </row>
    <row r="84" spans="3:9" x14ac:dyDescent="0.35">
      <c r="C84" s="17">
        <v>73</v>
      </c>
      <c r="D84" s="18">
        <f t="shared" ca="1" si="12"/>
        <v>45170</v>
      </c>
      <c r="E84" s="19">
        <f t="shared" si="10"/>
        <v>220743.23412320568</v>
      </c>
      <c r="F84" s="12">
        <f t="shared" si="6"/>
        <v>1193.5382386636488</v>
      </c>
      <c r="G84" s="19">
        <f t="shared" si="11"/>
        <v>735.81078041068565</v>
      </c>
      <c r="H84" s="12">
        <f t="shared" si="8"/>
        <v>457.72745825296317</v>
      </c>
      <c r="I84" s="19">
        <f t="shared" si="9"/>
        <v>220285.50666495273</v>
      </c>
    </row>
    <row r="85" spans="3:9" x14ac:dyDescent="0.35">
      <c r="C85" s="17">
        <v>74</v>
      </c>
      <c r="D85" s="18">
        <f t="shared" ca="1" si="12"/>
        <v>45200</v>
      </c>
      <c r="E85" s="19">
        <f t="shared" si="10"/>
        <v>220285.50666495273</v>
      </c>
      <c r="F85" s="12">
        <f t="shared" si="6"/>
        <v>1193.5382386636488</v>
      </c>
      <c r="G85" s="19">
        <f t="shared" si="11"/>
        <v>734.28502221650911</v>
      </c>
      <c r="H85" s="20">
        <f t="shared" si="8"/>
        <v>459.25321644713972</v>
      </c>
      <c r="I85" s="19">
        <f t="shared" si="9"/>
        <v>219826.25344850559</v>
      </c>
    </row>
    <row r="86" spans="3:9" x14ac:dyDescent="0.35">
      <c r="C86" s="17">
        <v>75</v>
      </c>
      <c r="D86" s="18">
        <f t="shared" ca="1" si="12"/>
        <v>45231</v>
      </c>
      <c r="E86" s="19">
        <f t="shared" si="10"/>
        <v>219826.25344850559</v>
      </c>
      <c r="F86" s="12">
        <f t="shared" si="6"/>
        <v>1193.5382386636488</v>
      </c>
      <c r="G86" s="19">
        <f t="shared" si="11"/>
        <v>732.75417816168533</v>
      </c>
      <c r="H86" s="12">
        <f t="shared" si="8"/>
        <v>460.78406050196349</v>
      </c>
      <c r="I86" s="19">
        <f t="shared" si="9"/>
        <v>219365.46938800364</v>
      </c>
    </row>
    <row r="87" spans="3:9" x14ac:dyDescent="0.35">
      <c r="C87" s="17">
        <v>76</v>
      </c>
      <c r="D87" s="18">
        <f t="shared" ca="1" si="12"/>
        <v>45261</v>
      </c>
      <c r="E87" s="19">
        <f t="shared" si="10"/>
        <v>219365.46938800364</v>
      </c>
      <c r="F87" s="12">
        <f t="shared" si="6"/>
        <v>1193.5382386636488</v>
      </c>
      <c r="G87" s="19">
        <f t="shared" si="11"/>
        <v>731.21823129334553</v>
      </c>
      <c r="H87" s="20">
        <f t="shared" si="8"/>
        <v>462.3200073703033</v>
      </c>
      <c r="I87" s="19">
        <f t="shared" si="9"/>
        <v>218903.14938063335</v>
      </c>
    </row>
    <row r="88" spans="3:9" x14ac:dyDescent="0.35">
      <c r="C88" s="17">
        <v>77</v>
      </c>
      <c r="D88" s="18">
        <f t="shared" ca="1" si="12"/>
        <v>45292</v>
      </c>
      <c r="E88" s="19">
        <f t="shared" si="10"/>
        <v>218903.14938063335</v>
      </c>
      <c r="F88" s="12">
        <f t="shared" si="6"/>
        <v>1193.5382386636488</v>
      </c>
      <c r="G88" s="19">
        <f t="shared" si="11"/>
        <v>729.67716460211125</v>
      </c>
      <c r="H88" s="12">
        <f t="shared" si="8"/>
        <v>463.86107406153758</v>
      </c>
      <c r="I88" s="19">
        <f t="shared" si="9"/>
        <v>218439.28830657181</v>
      </c>
    </row>
    <row r="89" spans="3:9" x14ac:dyDescent="0.35">
      <c r="C89" s="17">
        <v>78</v>
      </c>
      <c r="D89" s="18">
        <f t="shared" ca="1" si="12"/>
        <v>45323</v>
      </c>
      <c r="E89" s="19">
        <f t="shared" si="10"/>
        <v>218439.28830657181</v>
      </c>
      <c r="F89" s="12">
        <f t="shared" si="6"/>
        <v>1193.5382386636488</v>
      </c>
      <c r="G89" s="19">
        <f t="shared" si="11"/>
        <v>728.13096102190605</v>
      </c>
      <c r="H89" s="20">
        <f t="shared" si="8"/>
        <v>465.40727764174278</v>
      </c>
      <c r="I89" s="19">
        <f t="shared" si="9"/>
        <v>217973.88102893007</v>
      </c>
    </row>
    <row r="90" spans="3:9" x14ac:dyDescent="0.35">
      <c r="C90" s="17">
        <v>79</v>
      </c>
      <c r="D90" s="18">
        <f t="shared" ca="1" si="12"/>
        <v>45352</v>
      </c>
      <c r="E90" s="19">
        <f t="shared" si="10"/>
        <v>217973.88102893007</v>
      </c>
      <c r="F90" s="12">
        <f t="shared" si="6"/>
        <v>1193.5382386636488</v>
      </c>
      <c r="G90" s="19">
        <f t="shared" si="11"/>
        <v>726.57960342976696</v>
      </c>
      <c r="H90" s="12">
        <f t="shared" si="8"/>
        <v>466.95863523388186</v>
      </c>
      <c r="I90" s="19">
        <f t="shared" si="9"/>
        <v>217506.92239369618</v>
      </c>
    </row>
    <row r="91" spans="3:9" x14ac:dyDescent="0.35">
      <c r="C91" s="17">
        <v>80</v>
      </c>
      <c r="D91" s="18">
        <f t="shared" ca="1" si="12"/>
        <v>45383</v>
      </c>
      <c r="E91" s="19">
        <f t="shared" si="10"/>
        <v>217506.92239369618</v>
      </c>
      <c r="F91" s="12">
        <f t="shared" si="6"/>
        <v>1193.5382386636488</v>
      </c>
      <c r="G91" s="19">
        <f t="shared" si="11"/>
        <v>725.02307464565399</v>
      </c>
      <c r="H91" s="20">
        <f t="shared" si="8"/>
        <v>468.51516401799483</v>
      </c>
      <c r="I91" s="19">
        <f t="shared" si="9"/>
        <v>217038.40722967818</v>
      </c>
    </row>
    <row r="92" spans="3:9" x14ac:dyDescent="0.35">
      <c r="C92" s="17">
        <v>81</v>
      </c>
      <c r="D92" s="18">
        <f t="shared" ca="1" si="12"/>
        <v>45413</v>
      </c>
      <c r="E92" s="19">
        <f t="shared" si="10"/>
        <v>217038.40722967818</v>
      </c>
      <c r="F92" s="12">
        <f t="shared" si="6"/>
        <v>1193.5382386636488</v>
      </c>
      <c r="G92" s="19">
        <f t="shared" si="11"/>
        <v>723.46135743226068</v>
      </c>
      <c r="H92" s="12">
        <f t="shared" si="8"/>
        <v>470.07688123138814</v>
      </c>
      <c r="I92" s="19">
        <f t="shared" si="9"/>
        <v>216568.33034844679</v>
      </c>
    </row>
    <row r="93" spans="3:9" x14ac:dyDescent="0.35">
      <c r="C93" s="17">
        <v>82</v>
      </c>
      <c r="D93" s="18">
        <f t="shared" ca="1" si="12"/>
        <v>45444</v>
      </c>
      <c r="E93" s="19">
        <f t="shared" si="10"/>
        <v>216568.33034844679</v>
      </c>
      <c r="F93" s="12">
        <f t="shared" si="6"/>
        <v>1193.5382386636488</v>
      </c>
      <c r="G93" s="19">
        <f t="shared" si="11"/>
        <v>721.89443449482269</v>
      </c>
      <c r="H93" s="20">
        <f t="shared" si="8"/>
        <v>471.64380416882614</v>
      </c>
      <c r="I93" s="19">
        <f t="shared" si="9"/>
        <v>216096.68654427797</v>
      </c>
    </row>
    <row r="94" spans="3:9" x14ac:dyDescent="0.35">
      <c r="C94" s="17">
        <v>83</v>
      </c>
      <c r="D94" s="18">
        <f t="shared" ca="1" si="12"/>
        <v>45474</v>
      </c>
      <c r="E94" s="19">
        <f t="shared" si="10"/>
        <v>216096.68654427797</v>
      </c>
      <c r="F94" s="12">
        <f t="shared" si="6"/>
        <v>1193.5382386636488</v>
      </c>
      <c r="G94" s="19">
        <f t="shared" si="11"/>
        <v>720.32228848092666</v>
      </c>
      <c r="H94" s="12">
        <f t="shared" si="8"/>
        <v>473.21595018272217</v>
      </c>
      <c r="I94" s="19">
        <f t="shared" si="9"/>
        <v>215623.47059409524</v>
      </c>
    </row>
    <row r="95" spans="3:9" x14ac:dyDescent="0.35">
      <c r="C95" s="17">
        <v>84</v>
      </c>
      <c r="D95" s="18">
        <f t="shared" ca="1" si="12"/>
        <v>45505</v>
      </c>
      <c r="E95" s="19">
        <f t="shared" si="10"/>
        <v>215623.47059409524</v>
      </c>
      <c r="F95" s="12">
        <f t="shared" si="6"/>
        <v>1193.5382386636488</v>
      </c>
      <c r="G95" s="19">
        <f t="shared" si="11"/>
        <v>718.74490198031754</v>
      </c>
      <c r="H95" s="20">
        <f t="shared" si="8"/>
        <v>474.79333668333129</v>
      </c>
      <c r="I95" s="19">
        <f t="shared" si="9"/>
        <v>215148.67725741191</v>
      </c>
    </row>
    <row r="96" spans="3:9" x14ac:dyDescent="0.35">
      <c r="C96" s="17">
        <v>85</v>
      </c>
      <c r="D96" s="18">
        <f t="shared" ca="1" si="12"/>
        <v>45536</v>
      </c>
      <c r="E96" s="19">
        <f t="shared" si="10"/>
        <v>215148.67725741191</v>
      </c>
      <c r="F96" s="12">
        <f t="shared" si="6"/>
        <v>1193.5382386636488</v>
      </c>
      <c r="G96" s="19">
        <f t="shared" si="11"/>
        <v>717.16225752470643</v>
      </c>
      <c r="H96" s="12">
        <f t="shared" si="8"/>
        <v>476.37598113894239</v>
      </c>
      <c r="I96" s="19">
        <f t="shared" si="9"/>
        <v>214672.30127627298</v>
      </c>
    </row>
    <row r="97" spans="3:9" x14ac:dyDescent="0.35">
      <c r="C97" s="17">
        <v>86</v>
      </c>
      <c r="D97" s="18">
        <f t="shared" ca="1" si="12"/>
        <v>45566</v>
      </c>
      <c r="E97" s="19">
        <f t="shared" si="10"/>
        <v>214672.30127627298</v>
      </c>
      <c r="F97" s="12">
        <f t="shared" ref="F97:F128" si="13">IF(E97&gt;$B$7,$B$7+$B$8,(E97+(E97*(($B$5/12)))))</f>
        <v>1193.5382386636488</v>
      </c>
      <c r="G97" s="19">
        <f t="shared" si="11"/>
        <v>715.57433758757668</v>
      </c>
      <c r="H97" s="20">
        <f t="shared" si="8"/>
        <v>477.96390107607215</v>
      </c>
      <c r="I97" s="19">
        <f t="shared" si="9"/>
        <v>214194.33737519692</v>
      </c>
    </row>
    <row r="98" spans="3:9" x14ac:dyDescent="0.35">
      <c r="C98" s="17">
        <v>87</v>
      </c>
      <c r="D98" s="18">
        <f t="shared" ca="1" si="12"/>
        <v>45597</v>
      </c>
      <c r="E98" s="19">
        <f t="shared" si="10"/>
        <v>214194.33737519692</v>
      </c>
      <c r="F98" s="12">
        <f t="shared" si="13"/>
        <v>1193.5382386636488</v>
      </c>
      <c r="G98" s="19">
        <f t="shared" si="11"/>
        <v>713.98112458398975</v>
      </c>
      <c r="H98" s="12">
        <f t="shared" si="8"/>
        <v>479.55711407965907</v>
      </c>
      <c r="I98" s="19">
        <f t="shared" si="9"/>
        <v>213714.78026111727</v>
      </c>
    </row>
    <row r="99" spans="3:9" x14ac:dyDescent="0.35">
      <c r="C99" s="17">
        <v>88</v>
      </c>
      <c r="D99" s="18">
        <f t="shared" ca="1" si="12"/>
        <v>45627</v>
      </c>
      <c r="E99" s="19">
        <f t="shared" si="10"/>
        <v>213714.78026111727</v>
      </c>
      <c r="F99" s="12">
        <f t="shared" si="13"/>
        <v>1193.5382386636488</v>
      </c>
      <c r="G99" s="19">
        <f t="shared" si="11"/>
        <v>712.38260087039089</v>
      </c>
      <c r="H99" s="20">
        <f t="shared" si="8"/>
        <v>481.15563779325794</v>
      </c>
      <c r="I99" s="19">
        <f t="shared" si="9"/>
        <v>213233.62462332399</v>
      </c>
    </row>
    <row r="100" spans="3:9" x14ac:dyDescent="0.35">
      <c r="C100" s="17">
        <v>89</v>
      </c>
      <c r="D100" s="18">
        <f t="shared" ca="1" si="12"/>
        <v>45658</v>
      </c>
      <c r="E100" s="19">
        <f t="shared" si="10"/>
        <v>213233.62462332399</v>
      </c>
      <c r="F100" s="12">
        <f t="shared" si="13"/>
        <v>1193.5382386636488</v>
      </c>
      <c r="G100" s="19">
        <f t="shared" si="11"/>
        <v>710.77874874441341</v>
      </c>
      <c r="H100" s="12">
        <f t="shared" si="8"/>
        <v>482.75948991923542</v>
      </c>
      <c r="I100" s="19">
        <f t="shared" si="9"/>
        <v>212750.86513340476</v>
      </c>
    </row>
    <row r="101" spans="3:9" x14ac:dyDescent="0.35">
      <c r="C101" s="17">
        <v>90</v>
      </c>
      <c r="D101" s="18">
        <f t="shared" ca="1" si="12"/>
        <v>45689</v>
      </c>
      <c r="E101" s="19">
        <f t="shared" si="10"/>
        <v>212750.86513340476</v>
      </c>
      <c r="F101" s="12">
        <f t="shared" si="13"/>
        <v>1193.5382386636488</v>
      </c>
      <c r="G101" s="19">
        <f t="shared" si="11"/>
        <v>709.16955044468261</v>
      </c>
      <c r="H101" s="20">
        <f t="shared" si="8"/>
        <v>484.36868821896621</v>
      </c>
      <c r="I101" s="19">
        <f t="shared" si="9"/>
        <v>212266.4964451858</v>
      </c>
    </row>
    <row r="102" spans="3:9" x14ac:dyDescent="0.35">
      <c r="C102" s="17">
        <v>91</v>
      </c>
      <c r="D102" s="18">
        <f t="shared" ca="1" si="12"/>
        <v>45717</v>
      </c>
      <c r="E102" s="19">
        <f t="shared" si="10"/>
        <v>212266.4964451858</v>
      </c>
      <c r="F102" s="12">
        <f t="shared" si="13"/>
        <v>1193.5382386636488</v>
      </c>
      <c r="G102" s="19">
        <f t="shared" si="11"/>
        <v>707.55498815061935</v>
      </c>
      <c r="H102" s="12">
        <f t="shared" si="8"/>
        <v>485.98325051302947</v>
      </c>
      <c r="I102" s="19">
        <f t="shared" si="9"/>
        <v>211780.51319467276</v>
      </c>
    </row>
    <row r="103" spans="3:9" x14ac:dyDescent="0.35">
      <c r="C103" s="17">
        <v>92</v>
      </c>
      <c r="D103" s="18">
        <f t="shared" ca="1" si="12"/>
        <v>45748</v>
      </c>
      <c r="E103" s="19">
        <f t="shared" si="10"/>
        <v>211780.51319467276</v>
      </c>
      <c r="F103" s="12">
        <f t="shared" si="13"/>
        <v>1193.5382386636488</v>
      </c>
      <c r="G103" s="19">
        <f t="shared" si="11"/>
        <v>705.93504398224263</v>
      </c>
      <c r="H103" s="20">
        <f t="shared" si="8"/>
        <v>487.60319468140619</v>
      </c>
      <c r="I103" s="19">
        <f t="shared" si="9"/>
        <v>211292.90999999136</v>
      </c>
    </row>
    <row r="104" spans="3:9" x14ac:dyDescent="0.35">
      <c r="C104" s="17">
        <v>93</v>
      </c>
      <c r="D104" s="18">
        <f t="shared" ca="1" si="12"/>
        <v>45778</v>
      </c>
      <c r="E104" s="19">
        <f t="shared" si="10"/>
        <v>211292.90999999136</v>
      </c>
      <c r="F104" s="12">
        <f t="shared" si="13"/>
        <v>1193.5382386636488</v>
      </c>
      <c r="G104" s="19">
        <f t="shared" si="11"/>
        <v>704.30969999997126</v>
      </c>
      <c r="H104" s="12">
        <f t="shared" si="8"/>
        <v>489.22853866367757</v>
      </c>
      <c r="I104" s="19">
        <f t="shared" si="9"/>
        <v>210803.68146132768</v>
      </c>
    </row>
    <row r="105" spans="3:9" x14ac:dyDescent="0.35">
      <c r="C105" s="17">
        <v>94</v>
      </c>
      <c r="D105" s="18">
        <f t="shared" ca="1" si="12"/>
        <v>45809</v>
      </c>
      <c r="E105" s="19">
        <f t="shared" si="10"/>
        <v>210803.68146132768</v>
      </c>
      <c r="F105" s="12">
        <f t="shared" si="13"/>
        <v>1193.5382386636488</v>
      </c>
      <c r="G105" s="19">
        <f t="shared" si="11"/>
        <v>702.67893820442566</v>
      </c>
      <c r="H105" s="20">
        <f t="shared" si="8"/>
        <v>490.85930045922316</v>
      </c>
      <c r="I105" s="19">
        <f t="shared" si="9"/>
        <v>210312.82216086847</v>
      </c>
    </row>
    <row r="106" spans="3:9" x14ac:dyDescent="0.35">
      <c r="C106" s="17">
        <v>95</v>
      </c>
      <c r="D106" s="18">
        <f t="shared" ca="1" si="12"/>
        <v>45839</v>
      </c>
      <c r="E106" s="19">
        <f t="shared" si="10"/>
        <v>210312.82216086847</v>
      </c>
      <c r="F106" s="12">
        <f t="shared" si="13"/>
        <v>1193.5382386636488</v>
      </c>
      <c r="G106" s="19">
        <f t="shared" si="11"/>
        <v>701.04274053622828</v>
      </c>
      <c r="H106" s="12">
        <f t="shared" si="8"/>
        <v>492.49549812742055</v>
      </c>
      <c r="I106" s="19">
        <f t="shared" si="9"/>
        <v>209820.32666274105</v>
      </c>
    </row>
    <row r="107" spans="3:9" x14ac:dyDescent="0.35">
      <c r="C107" s="17">
        <v>96</v>
      </c>
      <c r="D107" s="18">
        <f t="shared" ca="1" si="12"/>
        <v>45870</v>
      </c>
      <c r="E107" s="19">
        <f t="shared" si="10"/>
        <v>209820.32666274105</v>
      </c>
      <c r="F107" s="12">
        <f t="shared" si="13"/>
        <v>1193.5382386636488</v>
      </c>
      <c r="G107" s="19">
        <f t="shared" si="11"/>
        <v>699.40108887580357</v>
      </c>
      <c r="H107" s="20">
        <f t="shared" si="8"/>
        <v>494.13714978784526</v>
      </c>
      <c r="I107" s="19">
        <f t="shared" si="9"/>
        <v>209326.18951295319</v>
      </c>
    </row>
    <row r="108" spans="3:9" x14ac:dyDescent="0.35">
      <c r="C108" s="17">
        <v>97</v>
      </c>
      <c r="D108" s="18">
        <f t="shared" ca="1" si="12"/>
        <v>45901</v>
      </c>
      <c r="E108" s="19">
        <f t="shared" si="10"/>
        <v>209326.18951295319</v>
      </c>
      <c r="F108" s="12">
        <f t="shared" si="13"/>
        <v>1193.5382386636488</v>
      </c>
      <c r="G108" s="19">
        <f t="shared" si="11"/>
        <v>697.75396504317735</v>
      </c>
      <c r="H108" s="12">
        <f t="shared" si="8"/>
        <v>495.78427362047148</v>
      </c>
      <c r="I108" s="19">
        <f t="shared" si="9"/>
        <v>208830.40523933273</v>
      </c>
    </row>
    <row r="109" spans="3:9" x14ac:dyDescent="0.35">
      <c r="C109" s="17">
        <v>98</v>
      </c>
      <c r="D109" s="18">
        <f t="shared" ca="1" si="12"/>
        <v>45931</v>
      </c>
      <c r="E109" s="19">
        <f t="shared" si="10"/>
        <v>208830.40523933273</v>
      </c>
      <c r="F109" s="12">
        <f t="shared" si="13"/>
        <v>1193.5382386636488</v>
      </c>
      <c r="G109" s="19">
        <f t="shared" si="11"/>
        <v>696.10135079777581</v>
      </c>
      <c r="H109" s="20">
        <f t="shared" si="8"/>
        <v>497.43688786587302</v>
      </c>
      <c r="I109" s="19">
        <f t="shared" si="9"/>
        <v>208332.96835146684</v>
      </c>
    </row>
    <row r="110" spans="3:9" x14ac:dyDescent="0.35">
      <c r="C110" s="17">
        <v>99</v>
      </c>
      <c r="D110" s="18">
        <f t="shared" ca="1" si="12"/>
        <v>45962</v>
      </c>
      <c r="E110" s="19">
        <f t="shared" si="10"/>
        <v>208332.96835146684</v>
      </c>
      <c r="F110" s="12">
        <f t="shared" si="13"/>
        <v>1193.5382386636488</v>
      </c>
      <c r="G110" s="19">
        <f t="shared" si="11"/>
        <v>694.44322783822281</v>
      </c>
      <c r="H110" s="12">
        <f t="shared" si="8"/>
        <v>499.09501082542602</v>
      </c>
      <c r="I110" s="19">
        <f t="shared" si="9"/>
        <v>207833.87334064141</v>
      </c>
    </row>
    <row r="111" spans="3:9" x14ac:dyDescent="0.35">
      <c r="C111" s="17">
        <v>100</v>
      </c>
      <c r="D111" s="18">
        <f t="shared" ca="1" si="12"/>
        <v>45992</v>
      </c>
      <c r="E111" s="19">
        <f t="shared" si="10"/>
        <v>207833.87334064141</v>
      </c>
      <c r="F111" s="12">
        <f t="shared" si="13"/>
        <v>1193.5382386636488</v>
      </c>
      <c r="G111" s="19">
        <f t="shared" si="11"/>
        <v>692.77957780213808</v>
      </c>
      <c r="H111" s="20">
        <f t="shared" si="8"/>
        <v>500.75866086151075</v>
      </c>
      <c r="I111" s="19">
        <f t="shared" si="9"/>
        <v>207333.11467977989</v>
      </c>
    </row>
    <row r="112" spans="3:9" x14ac:dyDescent="0.35">
      <c r="C112" s="17">
        <v>101</v>
      </c>
      <c r="D112" s="18">
        <f t="shared" ca="1" si="12"/>
        <v>46023</v>
      </c>
      <c r="E112" s="19">
        <f t="shared" si="10"/>
        <v>207333.11467977989</v>
      </c>
      <c r="F112" s="12">
        <f t="shared" si="13"/>
        <v>1193.5382386636488</v>
      </c>
      <c r="G112" s="19">
        <f t="shared" si="11"/>
        <v>691.11038226593303</v>
      </c>
      <c r="H112" s="12">
        <f t="shared" si="8"/>
        <v>502.4278563977158</v>
      </c>
      <c r="I112" s="19">
        <f t="shared" si="9"/>
        <v>206830.68682338216</v>
      </c>
    </row>
    <row r="113" spans="3:9" x14ac:dyDescent="0.35">
      <c r="C113" s="17">
        <v>102</v>
      </c>
      <c r="D113" s="18">
        <f t="shared" ca="1" si="12"/>
        <v>46054</v>
      </c>
      <c r="E113" s="19">
        <f t="shared" si="10"/>
        <v>206830.68682338216</v>
      </c>
      <c r="F113" s="12">
        <f t="shared" si="13"/>
        <v>1193.5382386636488</v>
      </c>
      <c r="G113" s="19">
        <f t="shared" si="11"/>
        <v>689.43562274460726</v>
      </c>
      <c r="H113" s="20">
        <f t="shared" si="8"/>
        <v>504.10261591904157</v>
      </c>
      <c r="I113" s="19">
        <f t="shared" si="9"/>
        <v>206326.58420746311</v>
      </c>
    </row>
    <row r="114" spans="3:9" x14ac:dyDescent="0.35">
      <c r="C114" s="17">
        <v>103</v>
      </c>
      <c r="D114" s="18">
        <f t="shared" ca="1" si="12"/>
        <v>46082</v>
      </c>
      <c r="E114" s="19">
        <f t="shared" si="10"/>
        <v>206326.58420746311</v>
      </c>
      <c r="F114" s="12">
        <f t="shared" si="13"/>
        <v>1193.5382386636488</v>
      </c>
      <c r="G114" s="19">
        <f t="shared" si="11"/>
        <v>687.7552806915437</v>
      </c>
      <c r="H114" s="12">
        <f t="shared" si="8"/>
        <v>505.78295797210512</v>
      </c>
      <c r="I114" s="19">
        <f t="shared" si="9"/>
        <v>205820.80124949099</v>
      </c>
    </row>
    <row r="115" spans="3:9" x14ac:dyDescent="0.35">
      <c r="C115" s="17">
        <v>104</v>
      </c>
      <c r="D115" s="18">
        <f t="shared" ca="1" si="12"/>
        <v>46113</v>
      </c>
      <c r="E115" s="19">
        <f t="shared" si="10"/>
        <v>205820.80124949099</v>
      </c>
      <c r="F115" s="12">
        <f t="shared" si="13"/>
        <v>1193.5382386636488</v>
      </c>
      <c r="G115" s="19">
        <f t="shared" si="11"/>
        <v>686.0693374983033</v>
      </c>
      <c r="H115" s="20">
        <f t="shared" si="8"/>
        <v>507.46890116534553</v>
      </c>
      <c r="I115" s="19">
        <f t="shared" si="9"/>
        <v>205313.33234832564</v>
      </c>
    </row>
    <row r="116" spans="3:9" x14ac:dyDescent="0.35">
      <c r="C116" s="17">
        <v>105</v>
      </c>
      <c r="D116" s="18">
        <f t="shared" ca="1" si="12"/>
        <v>46143</v>
      </c>
      <c r="E116" s="19">
        <f t="shared" si="10"/>
        <v>205313.33234832564</v>
      </c>
      <c r="F116" s="12">
        <f t="shared" si="13"/>
        <v>1193.5382386636488</v>
      </c>
      <c r="G116" s="19">
        <f t="shared" si="11"/>
        <v>684.37777449441887</v>
      </c>
      <c r="H116" s="12">
        <f t="shared" si="8"/>
        <v>509.16046416922995</v>
      </c>
      <c r="I116" s="19">
        <f t="shared" si="9"/>
        <v>204804.17188415641</v>
      </c>
    </row>
    <row r="117" spans="3:9" x14ac:dyDescent="0.35">
      <c r="C117" s="17">
        <v>106</v>
      </c>
      <c r="D117" s="18">
        <f t="shared" ca="1" si="12"/>
        <v>46174</v>
      </c>
      <c r="E117" s="19">
        <f t="shared" si="10"/>
        <v>204804.17188415641</v>
      </c>
      <c r="F117" s="12">
        <f t="shared" si="13"/>
        <v>1193.5382386636488</v>
      </c>
      <c r="G117" s="19">
        <f t="shared" si="11"/>
        <v>682.68057294718812</v>
      </c>
      <c r="H117" s="20">
        <f t="shared" si="8"/>
        <v>510.8576657164607</v>
      </c>
      <c r="I117" s="19">
        <f t="shared" si="9"/>
        <v>204293.31421843995</v>
      </c>
    </row>
    <row r="118" spans="3:9" x14ac:dyDescent="0.35">
      <c r="C118" s="17">
        <v>107</v>
      </c>
      <c r="D118" s="18">
        <f t="shared" ca="1" si="12"/>
        <v>46204</v>
      </c>
      <c r="E118" s="19">
        <f t="shared" si="10"/>
        <v>204293.31421843995</v>
      </c>
      <c r="F118" s="12">
        <f t="shared" si="13"/>
        <v>1193.5382386636488</v>
      </c>
      <c r="G118" s="19">
        <f t="shared" si="11"/>
        <v>680.97771406146649</v>
      </c>
      <c r="H118" s="12">
        <f t="shared" si="8"/>
        <v>512.56052460218234</v>
      </c>
      <c r="I118" s="19">
        <f t="shared" si="9"/>
        <v>203780.75369383776</v>
      </c>
    </row>
    <row r="119" spans="3:9" x14ac:dyDescent="0.35">
      <c r="C119" s="17">
        <v>108</v>
      </c>
      <c r="D119" s="18">
        <f t="shared" ca="1" si="12"/>
        <v>46235</v>
      </c>
      <c r="E119" s="19">
        <f t="shared" si="10"/>
        <v>203780.75369383776</v>
      </c>
      <c r="F119" s="12">
        <f t="shared" si="13"/>
        <v>1193.5382386636488</v>
      </c>
      <c r="G119" s="19">
        <f t="shared" si="11"/>
        <v>679.2691789794593</v>
      </c>
      <c r="H119" s="20">
        <f t="shared" si="8"/>
        <v>514.26905968418953</v>
      </c>
      <c r="I119" s="19">
        <f t="shared" si="9"/>
        <v>203266.48463415357</v>
      </c>
    </row>
    <row r="120" spans="3:9" x14ac:dyDescent="0.35">
      <c r="C120" s="17">
        <v>109</v>
      </c>
      <c r="D120" s="18">
        <f t="shared" ca="1" si="12"/>
        <v>46266</v>
      </c>
      <c r="E120" s="19">
        <f t="shared" si="10"/>
        <v>203266.48463415357</v>
      </c>
      <c r="F120" s="12">
        <f t="shared" si="13"/>
        <v>1193.5382386636488</v>
      </c>
      <c r="G120" s="19">
        <f t="shared" si="11"/>
        <v>677.55494878051195</v>
      </c>
      <c r="H120" s="12">
        <f t="shared" si="8"/>
        <v>515.98328988313688</v>
      </c>
      <c r="I120" s="19">
        <f t="shared" si="9"/>
        <v>202750.50134427045</v>
      </c>
    </row>
    <row r="121" spans="3:9" x14ac:dyDescent="0.35">
      <c r="C121" s="17">
        <v>110</v>
      </c>
      <c r="D121" s="18">
        <f t="shared" ca="1" si="12"/>
        <v>46296</v>
      </c>
      <c r="E121" s="19">
        <f t="shared" si="10"/>
        <v>202750.50134427045</v>
      </c>
      <c r="F121" s="12">
        <f t="shared" ref="F121:F184" si="14">IF(E121&gt;$B$7,$B$7+$B$8,(E121+(E121*(($B$5/12)))))</f>
        <v>1193.5382386636488</v>
      </c>
      <c r="G121" s="19">
        <f t="shared" si="11"/>
        <v>675.8350044809016</v>
      </c>
      <c r="H121" s="20">
        <f t="shared" si="8"/>
        <v>517.70323418274722</v>
      </c>
      <c r="I121" s="19">
        <f t="shared" si="9"/>
        <v>202232.79811008769</v>
      </c>
    </row>
    <row r="122" spans="3:9" x14ac:dyDescent="0.35">
      <c r="C122" s="17">
        <v>111</v>
      </c>
      <c r="D122" s="18">
        <f t="shared" ca="1" si="12"/>
        <v>46327</v>
      </c>
      <c r="E122" s="19">
        <f t="shared" si="10"/>
        <v>202232.79811008769</v>
      </c>
      <c r="F122" s="12">
        <f t="shared" si="14"/>
        <v>1193.5382386636488</v>
      </c>
      <c r="G122" s="19">
        <f t="shared" si="11"/>
        <v>674.10932703362573</v>
      </c>
      <c r="H122" s="12">
        <f t="shared" si="8"/>
        <v>519.42891163002309</v>
      </c>
      <c r="I122" s="19">
        <f t="shared" si="9"/>
        <v>201713.36919845766</v>
      </c>
    </row>
    <row r="123" spans="3:9" x14ac:dyDescent="0.35">
      <c r="C123" s="17">
        <v>112</v>
      </c>
      <c r="D123" s="18">
        <f t="shared" ca="1" si="12"/>
        <v>46357</v>
      </c>
      <c r="E123" s="19">
        <f t="shared" si="10"/>
        <v>201713.36919845766</v>
      </c>
      <c r="F123" s="12">
        <f t="shared" si="14"/>
        <v>1193.5382386636488</v>
      </c>
      <c r="G123" s="19">
        <f t="shared" si="11"/>
        <v>672.37789732819226</v>
      </c>
      <c r="H123" s="20">
        <f t="shared" si="8"/>
        <v>521.16034133545656</v>
      </c>
      <c r="I123" s="19">
        <f t="shared" si="9"/>
        <v>201192.2088571222</v>
      </c>
    </row>
    <row r="124" spans="3:9" x14ac:dyDescent="0.35">
      <c r="C124" s="17">
        <v>113</v>
      </c>
      <c r="D124" s="18">
        <f t="shared" ca="1" si="12"/>
        <v>46388</v>
      </c>
      <c r="E124" s="19">
        <f t="shared" si="10"/>
        <v>201192.2088571222</v>
      </c>
      <c r="F124" s="12">
        <f t="shared" si="14"/>
        <v>1193.5382386636488</v>
      </c>
      <c r="G124" s="19">
        <f t="shared" si="11"/>
        <v>670.64069619040731</v>
      </c>
      <c r="H124" s="12">
        <f t="shared" si="8"/>
        <v>522.89754247324151</v>
      </c>
      <c r="I124" s="19">
        <f t="shared" si="9"/>
        <v>200669.31131464895</v>
      </c>
    </row>
    <row r="125" spans="3:9" x14ac:dyDescent="0.35">
      <c r="C125" s="17">
        <v>114</v>
      </c>
      <c r="D125" s="18">
        <f t="shared" ca="1" si="12"/>
        <v>46419</v>
      </c>
      <c r="E125" s="19">
        <f t="shared" si="10"/>
        <v>200669.31131464895</v>
      </c>
      <c r="F125" s="12">
        <f t="shared" si="14"/>
        <v>1193.5382386636488</v>
      </c>
      <c r="G125" s="19">
        <f t="shared" si="11"/>
        <v>668.89770438216317</v>
      </c>
      <c r="H125" s="20">
        <f t="shared" si="8"/>
        <v>524.64053428148566</v>
      </c>
      <c r="I125" s="19">
        <f t="shared" si="9"/>
        <v>200144.67078036745</v>
      </c>
    </row>
    <row r="126" spans="3:9" x14ac:dyDescent="0.35">
      <c r="C126" s="17">
        <v>115</v>
      </c>
      <c r="D126" s="18">
        <f t="shared" ca="1" si="12"/>
        <v>46447</v>
      </c>
      <c r="E126" s="19">
        <f t="shared" si="10"/>
        <v>200144.67078036745</v>
      </c>
      <c r="F126" s="12">
        <f t="shared" si="14"/>
        <v>1193.5382386636488</v>
      </c>
      <c r="G126" s="19">
        <f t="shared" si="11"/>
        <v>667.1489026012249</v>
      </c>
      <c r="H126" s="12">
        <f t="shared" si="8"/>
        <v>526.38933606242392</v>
      </c>
      <c r="I126" s="19">
        <f t="shared" si="9"/>
        <v>199618.28144430503</v>
      </c>
    </row>
    <row r="127" spans="3:9" x14ac:dyDescent="0.35">
      <c r="C127" s="17">
        <v>116</v>
      </c>
      <c r="D127" s="18">
        <f t="shared" ca="1" si="12"/>
        <v>46478</v>
      </c>
      <c r="E127" s="19">
        <f t="shared" si="10"/>
        <v>199618.28144430503</v>
      </c>
      <c r="F127" s="12">
        <f t="shared" si="14"/>
        <v>1193.5382386636488</v>
      </c>
      <c r="G127" s="19">
        <f t="shared" si="11"/>
        <v>665.39427148101686</v>
      </c>
      <c r="H127" s="20">
        <f t="shared" si="8"/>
        <v>528.14396718263197</v>
      </c>
      <c r="I127" s="19">
        <f t="shared" si="9"/>
        <v>199090.13747712239</v>
      </c>
    </row>
    <row r="128" spans="3:9" x14ac:dyDescent="0.35">
      <c r="C128" s="17">
        <v>117</v>
      </c>
      <c r="D128" s="18">
        <f t="shared" ca="1" si="12"/>
        <v>46508</v>
      </c>
      <c r="E128" s="19">
        <f t="shared" si="10"/>
        <v>199090.13747712239</v>
      </c>
      <c r="F128" s="12">
        <f t="shared" si="14"/>
        <v>1193.5382386636488</v>
      </c>
      <c r="G128" s="19">
        <f t="shared" si="11"/>
        <v>663.63379159040801</v>
      </c>
      <c r="H128" s="12">
        <f t="shared" si="8"/>
        <v>529.90444707324082</v>
      </c>
      <c r="I128" s="19">
        <f t="shared" si="9"/>
        <v>198560.23303004916</v>
      </c>
    </row>
    <row r="129" spans="3:9" x14ac:dyDescent="0.35">
      <c r="C129" s="17">
        <v>118</v>
      </c>
      <c r="D129" s="18">
        <f t="shared" ca="1" si="12"/>
        <v>46539</v>
      </c>
      <c r="E129" s="19">
        <f t="shared" si="10"/>
        <v>198560.23303004916</v>
      </c>
      <c r="F129" s="12">
        <f t="shared" si="14"/>
        <v>1193.5382386636488</v>
      </c>
      <c r="G129" s="19">
        <f t="shared" si="11"/>
        <v>661.86744343349721</v>
      </c>
      <c r="H129" s="20">
        <f t="shared" si="8"/>
        <v>531.67079523015161</v>
      </c>
      <c r="I129" s="19">
        <f t="shared" si="9"/>
        <v>198028.56223481899</v>
      </c>
    </row>
    <row r="130" spans="3:9" x14ac:dyDescent="0.35">
      <c r="C130" s="17">
        <v>119</v>
      </c>
      <c r="D130" s="18">
        <f t="shared" ca="1" si="12"/>
        <v>46569</v>
      </c>
      <c r="E130" s="19">
        <f t="shared" si="10"/>
        <v>198028.56223481899</v>
      </c>
      <c r="F130" s="12">
        <f t="shared" si="14"/>
        <v>1193.5382386636488</v>
      </c>
      <c r="G130" s="19">
        <f t="shared" si="11"/>
        <v>660.09520744939664</v>
      </c>
      <c r="H130" s="12">
        <f t="shared" si="8"/>
        <v>533.44303121425219</v>
      </c>
      <c r="I130" s="19">
        <f t="shared" si="9"/>
        <v>197495.11920360473</v>
      </c>
    </row>
    <row r="131" spans="3:9" x14ac:dyDescent="0.35">
      <c r="C131" s="17">
        <v>120</v>
      </c>
      <c r="D131" s="18">
        <f t="shared" ca="1" si="12"/>
        <v>46600</v>
      </c>
      <c r="E131" s="19">
        <f t="shared" si="10"/>
        <v>197495.11920360473</v>
      </c>
      <c r="F131" s="12">
        <f t="shared" si="14"/>
        <v>1193.5382386636488</v>
      </c>
      <c r="G131" s="19">
        <f t="shared" si="11"/>
        <v>658.31706401201575</v>
      </c>
      <c r="H131" s="20">
        <f t="shared" si="8"/>
        <v>535.22117465163308</v>
      </c>
      <c r="I131" s="19">
        <f t="shared" si="9"/>
        <v>196959.89802895309</v>
      </c>
    </row>
    <row r="132" spans="3:9" x14ac:dyDescent="0.35">
      <c r="C132" s="17">
        <v>121</v>
      </c>
      <c r="D132" s="18">
        <f t="shared" ca="1" si="12"/>
        <v>46631</v>
      </c>
      <c r="E132" s="19">
        <f t="shared" si="10"/>
        <v>196959.89802895309</v>
      </c>
      <c r="F132" s="12">
        <f t="shared" si="14"/>
        <v>1193.5382386636488</v>
      </c>
      <c r="G132" s="19">
        <f t="shared" si="11"/>
        <v>656.53299342984371</v>
      </c>
      <c r="H132" s="12">
        <f t="shared" si="8"/>
        <v>537.00524523380511</v>
      </c>
      <c r="I132" s="19">
        <f t="shared" si="9"/>
        <v>196422.89278371929</v>
      </c>
    </row>
    <row r="133" spans="3:9" x14ac:dyDescent="0.35">
      <c r="C133" s="17">
        <v>122</v>
      </c>
      <c r="D133" s="18">
        <f t="shared" ca="1" si="12"/>
        <v>46661</v>
      </c>
      <c r="E133" s="19">
        <f t="shared" si="10"/>
        <v>196422.89278371929</v>
      </c>
      <c r="F133" s="12">
        <f t="shared" si="14"/>
        <v>1193.5382386636488</v>
      </c>
      <c r="G133" s="19">
        <f t="shared" si="11"/>
        <v>654.74297594573102</v>
      </c>
      <c r="H133" s="20">
        <f t="shared" si="8"/>
        <v>538.79526271791781</v>
      </c>
      <c r="I133" s="19">
        <f t="shared" si="9"/>
        <v>195884.09752100139</v>
      </c>
    </row>
    <row r="134" spans="3:9" x14ac:dyDescent="0.35">
      <c r="C134" s="17">
        <v>123</v>
      </c>
      <c r="D134" s="18">
        <f t="shared" ca="1" si="12"/>
        <v>46692</v>
      </c>
      <c r="E134" s="19">
        <f t="shared" si="10"/>
        <v>195884.09752100139</v>
      </c>
      <c r="F134" s="12">
        <f t="shared" si="14"/>
        <v>1193.5382386636488</v>
      </c>
      <c r="G134" s="19">
        <f t="shared" si="11"/>
        <v>652.94699173667129</v>
      </c>
      <c r="H134" s="12">
        <f t="shared" si="8"/>
        <v>540.59124692697753</v>
      </c>
      <c r="I134" s="19">
        <f t="shared" si="9"/>
        <v>195343.5062740744</v>
      </c>
    </row>
    <row r="135" spans="3:9" x14ac:dyDescent="0.35">
      <c r="C135" s="17">
        <v>124</v>
      </c>
      <c r="D135" s="18">
        <f t="shared" ca="1" si="12"/>
        <v>46722</v>
      </c>
      <c r="E135" s="19">
        <f t="shared" si="10"/>
        <v>195343.5062740744</v>
      </c>
      <c r="F135" s="12">
        <f t="shared" si="14"/>
        <v>1193.5382386636488</v>
      </c>
      <c r="G135" s="19">
        <f t="shared" si="11"/>
        <v>651.14502091358133</v>
      </c>
      <c r="H135" s="20">
        <f t="shared" si="8"/>
        <v>542.39321775006749</v>
      </c>
      <c r="I135" s="19">
        <f t="shared" si="9"/>
        <v>194801.11305632434</v>
      </c>
    </row>
    <row r="136" spans="3:9" x14ac:dyDescent="0.35">
      <c r="C136" s="17">
        <v>125</v>
      </c>
      <c r="D136" s="18">
        <f t="shared" ca="1" si="12"/>
        <v>46753</v>
      </c>
      <c r="E136" s="19">
        <f t="shared" si="10"/>
        <v>194801.11305632434</v>
      </c>
      <c r="F136" s="12">
        <f t="shared" si="14"/>
        <v>1193.5382386636488</v>
      </c>
      <c r="G136" s="19">
        <f t="shared" si="11"/>
        <v>649.33704352108111</v>
      </c>
      <c r="H136" s="12">
        <f t="shared" si="8"/>
        <v>544.20119514256771</v>
      </c>
      <c r="I136" s="19">
        <f t="shared" si="9"/>
        <v>194256.91186118175</v>
      </c>
    </row>
    <row r="137" spans="3:9" x14ac:dyDescent="0.35">
      <c r="C137" s="17">
        <v>126</v>
      </c>
      <c r="D137" s="18">
        <f t="shared" ca="1" si="12"/>
        <v>46784</v>
      </c>
      <c r="E137" s="19">
        <f t="shared" si="10"/>
        <v>194256.91186118175</v>
      </c>
      <c r="F137" s="12">
        <f t="shared" si="14"/>
        <v>1193.5382386636488</v>
      </c>
      <c r="G137" s="19">
        <f t="shared" si="11"/>
        <v>647.52303953727255</v>
      </c>
      <c r="H137" s="20">
        <f t="shared" si="8"/>
        <v>546.01519912637627</v>
      </c>
      <c r="I137" s="19">
        <f t="shared" si="9"/>
        <v>193710.89666205537</v>
      </c>
    </row>
    <row r="138" spans="3:9" x14ac:dyDescent="0.35">
      <c r="C138" s="17">
        <v>127</v>
      </c>
      <c r="D138" s="18">
        <f t="shared" ca="1" si="12"/>
        <v>46813</v>
      </c>
      <c r="E138" s="19">
        <f t="shared" si="10"/>
        <v>193710.89666205537</v>
      </c>
      <c r="F138" s="12">
        <f t="shared" si="14"/>
        <v>1193.5382386636488</v>
      </c>
      <c r="G138" s="19">
        <f t="shared" si="11"/>
        <v>645.70298887351794</v>
      </c>
      <c r="H138" s="12">
        <f t="shared" si="8"/>
        <v>547.83524979013089</v>
      </c>
      <c r="I138" s="19">
        <f t="shared" si="9"/>
        <v>193163.06141226523</v>
      </c>
    </row>
    <row r="139" spans="3:9" x14ac:dyDescent="0.35">
      <c r="C139" s="17">
        <v>128</v>
      </c>
      <c r="D139" s="18">
        <f t="shared" ca="1" si="12"/>
        <v>46844</v>
      </c>
      <c r="E139" s="19">
        <f t="shared" si="10"/>
        <v>193163.06141226523</v>
      </c>
      <c r="F139" s="12">
        <f t="shared" si="14"/>
        <v>1193.5382386636488</v>
      </c>
      <c r="G139" s="19">
        <f t="shared" si="11"/>
        <v>643.87687137421744</v>
      </c>
      <c r="H139" s="20">
        <f t="shared" si="8"/>
        <v>549.66136728943138</v>
      </c>
      <c r="I139" s="19">
        <f t="shared" si="9"/>
        <v>192613.4000449758</v>
      </c>
    </row>
    <row r="140" spans="3:9" x14ac:dyDescent="0.35">
      <c r="C140" s="17">
        <v>129</v>
      </c>
      <c r="D140" s="18">
        <f t="shared" ca="1" si="12"/>
        <v>46874</v>
      </c>
      <c r="E140" s="19">
        <f t="shared" si="10"/>
        <v>192613.4000449758</v>
      </c>
      <c r="F140" s="12">
        <f t="shared" si="14"/>
        <v>1193.5382386636488</v>
      </c>
      <c r="G140" s="19">
        <f t="shared" si="11"/>
        <v>642.04466681658607</v>
      </c>
      <c r="H140" s="12">
        <f t="shared" ref="H140:H203" si="15">F140-G140</f>
        <v>551.49357184706275</v>
      </c>
      <c r="I140" s="19">
        <f t="shared" ref="I140:I203" si="16">E140-H140</f>
        <v>192061.90647312874</v>
      </c>
    </row>
    <row r="141" spans="3:9" x14ac:dyDescent="0.35">
      <c r="C141" s="17">
        <v>130</v>
      </c>
      <c r="D141" s="18">
        <f t="shared" ca="1" si="12"/>
        <v>46905</v>
      </c>
      <c r="E141" s="19">
        <f t="shared" ref="E141:E204" si="17">I140</f>
        <v>192061.90647312874</v>
      </c>
      <c r="F141" s="12">
        <f t="shared" si="14"/>
        <v>1193.5382386636488</v>
      </c>
      <c r="G141" s="19">
        <f t="shared" ref="G141:G204" si="18">(E141*($B$5/12))</f>
        <v>640.20635491042913</v>
      </c>
      <c r="H141" s="20">
        <f t="shared" si="15"/>
        <v>553.3318837532197</v>
      </c>
      <c r="I141" s="19">
        <f t="shared" si="16"/>
        <v>191508.57458937552</v>
      </c>
    </row>
    <row r="142" spans="3:9" x14ac:dyDescent="0.35">
      <c r="C142" s="17">
        <v>131</v>
      </c>
      <c r="D142" s="18">
        <f t="shared" ref="D142:D205" ca="1" si="19">EOMONTH(D141,0)+1</f>
        <v>46935</v>
      </c>
      <c r="E142" s="19">
        <f t="shared" si="17"/>
        <v>191508.57458937552</v>
      </c>
      <c r="F142" s="12">
        <f t="shared" si="14"/>
        <v>1193.5382386636488</v>
      </c>
      <c r="G142" s="19">
        <f t="shared" si="18"/>
        <v>638.36191529791847</v>
      </c>
      <c r="H142" s="12">
        <f t="shared" si="15"/>
        <v>555.17632336573035</v>
      </c>
      <c r="I142" s="19">
        <f t="shared" si="16"/>
        <v>190953.39826600978</v>
      </c>
    </row>
    <row r="143" spans="3:9" x14ac:dyDescent="0.35">
      <c r="C143" s="17">
        <v>132</v>
      </c>
      <c r="D143" s="18">
        <f t="shared" ca="1" si="19"/>
        <v>46966</v>
      </c>
      <c r="E143" s="19">
        <f t="shared" si="17"/>
        <v>190953.39826600978</v>
      </c>
      <c r="F143" s="12">
        <f t="shared" si="14"/>
        <v>1193.5382386636488</v>
      </c>
      <c r="G143" s="19">
        <f t="shared" si="18"/>
        <v>636.51132755336596</v>
      </c>
      <c r="H143" s="20">
        <f t="shared" si="15"/>
        <v>557.02691111028287</v>
      </c>
      <c r="I143" s="19">
        <f t="shared" si="16"/>
        <v>190396.37135489949</v>
      </c>
    </row>
    <row r="144" spans="3:9" x14ac:dyDescent="0.35">
      <c r="C144" s="17">
        <v>133</v>
      </c>
      <c r="D144" s="18">
        <f t="shared" ca="1" si="19"/>
        <v>46997</v>
      </c>
      <c r="E144" s="19">
        <f t="shared" si="17"/>
        <v>190396.37135489949</v>
      </c>
      <c r="F144" s="12">
        <f t="shared" si="14"/>
        <v>1193.5382386636488</v>
      </c>
      <c r="G144" s="19">
        <f t="shared" si="18"/>
        <v>634.65457118299832</v>
      </c>
      <c r="H144" s="12">
        <f t="shared" si="15"/>
        <v>558.8836674806505</v>
      </c>
      <c r="I144" s="19">
        <f t="shared" si="16"/>
        <v>189837.48768741885</v>
      </c>
    </row>
    <row r="145" spans="3:9" x14ac:dyDescent="0.35">
      <c r="C145" s="17">
        <v>134</v>
      </c>
      <c r="D145" s="18">
        <f t="shared" ca="1" si="19"/>
        <v>47027</v>
      </c>
      <c r="E145" s="19">
        <f t="shared" si="17"/>
        <v>189837.48768741885</v>
      </c>
      <c r="F145" s="12">
        <f t="shared" si="14"/>
        <v>1193.5382386636488</v>
      </c>
      <c r="G145" s="19">
        <f t="shared" si="18"/>
        <v>632.79162562472959</v>
      </c>
      <c r="H145" s="20">
        <f t="shared" si="15"/>
        <v>560.74661303891924</v>
      </c>
      <c r="I145" s="19">
        <f t="shared" si="16"/>
        <v>189276.74107437994</v>
      </c>
    </row>
    <row r="146" spans="3:9" x14ac:dyDescent="0.35">
      <c r="C146" s="17">
        <v>135</v>
      </c>
      <c r="D146" s="18">
        <f t="shared" ca="1" si="19"/>
        <v>47058</v>
      </c>
      <c r="E146" s="19">
        <f t="shared" si="17"/>
        <v>189276.74107437994</v>
      </c>
      <c r="F146" s="12">
        <f t="shared" si="14"/>
        <v>1193.5382386636488</v>
      </c>
      <c r="G146" s="19">
        <f t="shared" si="18"/>
        <v>630.92247024793323</v>
      </c>
      <c r="H146" s="12">
        <f t="shared" si="15"/>
        <v>562.61576841571559</v>
      </c>
      <c r="I146" s="19">
        <f t="shared" si="16"/>
        <v>188714.12530596423</v>
      </c>
    </row>
    <row r="147" spans="3:9" x14ac:dyDescent="0.35">
      <c r="C147" s="17">
        <v>136</v>
      </c>
      <c r="D147" s="18">
        <f t="shared" ca="1" si="19"/>
        <v>47088</v>
      </c>
      <c r="E147" s="19">
        <f t="shared" si="17"/>
        <v>188714.12530596423</v>
      </c>
      <c r="F147" s="12">
        <f t="shared" si="14"/>
        <v>1193.5382386636488</v>
      </c>
      <c r="G147" s="19">
        <f t="shared" si="18"/>
        <v>629.04708435321413</v>
      </c>
      <c r="H147" s="20">
        <f t="shared" si="15"/>
        <v>564.49115431043469</v>
      </c>
      <c r="I147" s="19">
        <f t="shared" si="16"/>
        <v>188149.63415165379</v>
      </c>
    </row>
    <row r="148" spans="3:9" x14ac:dyDescent="0.35">
      <c r="C148" s="17">
        <v>137</v>
      </c>
      <c r="D148" s="18">
        <f t="shared" ca="1" si="19"/>
        <v>47119</v>
      </c>
      <c r="E148" s="19">
        <f t="shared" si="17"/>
        <v>188149.63415165379</v>
      </c>
      <c r="F148" s="12">
        <f t="shared" si="14"/>
        <v>1193.5382386636488</v>
      </c>
      <c r="G148" s="19">
        <f t="shared" si="18"/>
        <v>627.16544717217937</v>
      </c>
      <c r="H148" s="12">
        <f t="shared" si="15"/>
        <v>566.37279149146946</v>
      </c>
      <c r="I148" s="19">
        <f t="shared" si="16"/>
        <v>187583.26136016232</v>
      </c>
    </row>
    <row r="149" spans="3:9" x14ac:dyDescent="0.35">
      <c r="C149" s="17">
        <v>138</v>
      </c>
      <c r="D149" s="18">
        <f t="shared" ca="1" si="19"/>
        <v>47150</v>
      </c>
      <c r="E149" s="19">
        <f t="shared" si="17"/>
        <v>187583.26136016232</v>
      </c>
      <c r="F149" s="12">
        <f t="shared" si="14"/>
        <v>1193.5382386636488</v>
      </c>
      <c r="G149" s="19">
        <f t="shared" si="18"/>
        <v>625.2775378672078</v>
      </c>
      <c r="H149" s="20">
        <f t="shared" si="15"/>
        <v>568.26070079644103</v>
      </c>
      <c r="I149" s="19">
        <f t="shared" si="16"/>
        <v>187015.00065936588</v>
      </c>
    </row>
    <row r="150" spans="3:9" x14ac:dyDescent="0.35">
      <c r="C150" s="17">
        <v>139</v>
      </c>
      <c r="D150" s="18">
        <f t="shared" ca="1" si="19"/>
        <v>47178</v>
      </c>
      <c r="E150" s="19">
        <f t="shared" si="17"/>
        <v>187015.00065936588</v>
      </c>
      <c r="F150" s="12">
        <f t="shared" si="14"/>
        <v>1193.5382386636488</v>
      </c>
      <c r="G150" s="19">
        <f t="shared" si="18"/>
        <v>623.38333553121959</v>
      </c>
      <c r="H150" s="12">
        <f t="shared" si="15"/>
        <v>570.15490313242924</v>
      </c>
      <c r="I150" s="19">
        <f t="shared" si="16"/>
        <v>186444.84575623344</v>
      </c>
    </row>
    <row r="151" spans="3:9" x14ac:dyDescent="0.35">
      <c r="C151" s="17">
        <v>140</v>
      </c>
      <c r="D151" s="18">
        <f t="shared" ca="1" si="19"/>
        <v>47209</v>
      </c>
      <c r="E151" s="19">
        <f t="shared" si="17"/>
        <v>186444.84575623344</v>
      </c>
      <c r="F151" s="12">
        <f t="shared" si="14"/>
        <v>1193.5382386636488</v>
      </c>
      <c r="G151" s="19">
        <f t="shared" si="18"/>
        <v>621.48281918744487</v>
      </c>
      <c r="H151" s="20">
        <f t="shared" si="15"/>
        <v>572.05541947620395</v>
      </c>
      <c r="I151" s="19">
        <f t="shared" si="16"/>
        <v>185872.79033675723</v>
      </c>
    </row>
    <row r="152" spans="3:9" x14ac:dyDescent="0.35">
      <c r="C152" s="17">
        <v>141</v>
      </c>
      <c r="D152" s="18">
        <f t="shared" ca="1" si="19"/>
        <v>47239</v>
      </c>
      <c r="E152" s="19">
        <f t="shared" si="17"/>
        <v>185872.79033675723</v>
      </c>
      <c r="F152" s="12">
        <f t="shared" si="14"/>
        <v>1193.5382386636488</v>
      </c>
      <c r="G152" s="19">
        <f t="shared" si="18"/>
        <v>619.57596778919083</v>
      </c>
      <c r="H152" s="12">
        <f t="shared" si="15"/>
        <v>573.962270874458</v>
      </c>
      <c r="I152" s="19">
        <f t="shared" si="16"/>
        <v>185298.82806588276</v>
      </c>
    </row>
    <row r="153" spans="3:9" x14ac:dyDescent="0.35">
      <c r="C153" s="17">
        <v>142</v>
      </c>
      <c r="D153" s="18">
        <f t="shared" ca="1" si="19"/>
        <v>47270</v>
      </c>
      <c r="E153" s="19">
        <f t="shared" si="17"/>
        <v>185298.82806588276</v>
      </c>
      <c r="F153" s="12">
        <f t="shared" si="14"/>
        <v>1193.5382386636488</v>
      </c>
      <c r="G153" s="19">
        <f t="shared" si="18"/>
        <v>617.66276021960925</v>
      </c>
      <c r="H153" s="20">
        <f t="shared" si="15"/>
        <v>575.87547844403957</v>
      </c>
      <c r="I153" s="19">
        <f t="shared" si="16"/>
        <v>184722.95258743872</v>
      </c>
    </row>
    <row r="154" spans="3:9" x14ac:dyDescent="0.35">
      <c r="C154" s="17">
        <v>143</v>
      </c>
      <c r="D154" s="18">
        <f t="shared" ca="1" si="19"/>
        <v>47300</v>
      </c>
      <c r="E154" s="19">
        <f t="shared" si="17"/>
        <v>184722.95258743872</v>
      </c>
      <c r="F154" s="12">
        <f t="shared" si="14"/>
        <v>1193.5382386636488</v>
      </c>
      <c r="G154" s="19">
        <f t="shared" si="18"/>
        <v>615.74317529146242</v>
      </c>
      <c r="H154" s="12">
        <f t="shared" si="15"/>
        <v>577.79506337218641</v>
      </c>
      <c r="I154" s="19">
        <f t="shared" si="16"/>
        <v>184145.15752406654</v>
      </c>
    </row>
    <row r="155" spans="3:9" x14ac:dyDescent="0.35">
      <c r="C155" s="17">
        <v>144</v>
      </c>
      <c r="D155" s="18">
        <f t="shared" ca="1" si="19"/>
        <v>47331</v>
      </c>
      <c r="E155" s="19">
        <f t="shared" si="17"/>
        <v>184145.15752406654</v>
      </c>
      <c r="F155" s="12">
        <f t="shared" si="14"/>
        <v>1193.5382386636488</v>
      </c>
      <c r="G155" s="19">
        <f t="shared" si="18"/>
        <v>613.81719174688851</v>
      </c>
      <c r="H155" s="20">
        <f t="shared" si="15"/>
        <v>579.72104691676032</v>
      </c>
      <c r="I155" s="19">
        <f t="shared" si="16"/>
        <v>183565.43647714978</v>
      </c>
    </row>
    <row r="156" spans="3:9" x14ac:dyDescent="0.35">
      <c r="C156" s="17">
        <v>145</v>
      </c>
      <c r="D156" s="18">
        <f t="shared" ca="1" si="19"/>
        <v>47362</v>
      </c>
      <c r="E156" s="19">
        <f t="shared" si="17"/>
        <v>183565.43647714978</v>
      </c>
      <c r="F156" s="12">
        <f t="shared" si="14"/>
        <v>1193.5382386636488</v>
      </c>
      <c r="G156" s="19">
        <f t="shared" si="18"/>
        <v>611.88478825716595</v>
      </c>
      <c r="H156" s="12">
        <f t="shared" si="15"/>
        <v>581.65345040648288</v>
      </c>
      <c r="I156" s="19">
        <f t="shared" si="16"/>
        <v>182983.7830267433</v>
      </c>
    </row>
    <row r="157" spans="3:9" x14ac:dyDescent="0.35">
      <c r="C157" s="17">
        <v>146</v>
      </c>
      <c r="D157" s="18">
        <f t="shared" ca="1" si="19"/>
        <v>47392</v>
      </c>
      <c r="E157" s="19">
        <f t="shared" si="17"/>
        <v>182983.7830267433</v>
      </c>
      <c r="F157" s="12">
        <f t="shared" si="14"/>
        <v>1193.5382386636488</v>
      </c>
      <c r="G157" s="19">
        <f t="shared" si="18"/>
        <v>609.94594342247774</v>
      </c>
      <c r="H157" s="20">
        <f t="shared" si="15"/>
        <v>583.59229524117109</v>
      </c>
      <c r="I157" s="19">
        <f t="shared" si="16"/>
        <v>182400.19073150214</v>
      </c>
    </row>
    <row r="158" spans="3:9" x14ac:dyDescent="0.35">
      <c r="C158" s="17">
        <v>147</v>
      </c>
      <c r="D158" s="18">
        <f t="shared" ca="1" si="19"/>
        <v>47423</v>
      </c>
      <c r="E158" s="19">
        <f t="shared" si="17"/>
        <v>182400.19073150214</v>
      </c>
      <c r="F158" s="12">
        <f t="shared" si="14"/>
        <v>1193.5382386636488</v>
      </c>
      <c r="G158" s="19">
        <f t="shared" si="18"/>
        <v>608.00063577167384</v>
      </c>
      <c r="H158" s="12">
        <f t="shared" si="15"/>
        <v>585.53760289197498</v>
      </c>
      <c r="I158" s="19">
        <f t="shared" si="16"/>
        <v>181814.65312861017</v>
      </c>
    </row>
    <row r="159" spans="3:9" x14ac:dyDescent="0.35">
      <c r="C159" s="17">
        <v>148</v>
      </c>
      <c r="D159" s="18">
        <f t="shared" ca="1" si="19"/>
        <v>47453</v>
      </c>
      <c r="E159" s="19">
        <f t="shared" si="17"/>
        <v>181814.65312861017</v>
      </c>
      <c r="F159" s="12">
        <f t="shared" si="14"/>
        <v>1193.5382386636488</v>
      </c>
      <c r="G159" s="19">
        <f t="shared" si="18"/>
        <v>606.04884376203393</v>
      </c>
      <c r="H159" s="20">
        <f t="shared" si="15"/>
        <v>587.4893949016149</v>
      </c>
      <c r="I159" s="19">
        <f t="shared" si="16"/>
        <v>181227.16373370856</v>
      </c>
    </row>
    <row r="160" spans="3:9" x14ac:dyDescent="0.35">
      <c r="C160" s="17">
        <v>149</v>
      </c>
      <c r="D160" s="18">
        <f t="shared" ca="1" si="19"/>
        <v>47484</v>
      </c>
      <c r="E160" s="19">
        <f t="shared" si="17"/>
        <v>181227.16373370856</v>
      </c>
      <c r="F160" s="12">
        <f t="shared" si="14"/>
        <v>1193.5382386636488</v>
      </c>
      <c r="G160" s="19">
        <f t="shared" si="18"/>
        <v>604.0905457790285</v>
      </c>
      <c r="H160" s="12">
        <f t="shared" si="15"/>
        <v>589.44769288462032</v>
      </c>
      <c r="I160" s="19">
        <f t="shared" si="16"/>
        <v>180637.71604082393</v>
      </c>
    </row>
    <row r="161" spans="3:9" x14ac:dyDescent="0.35">
      <c r="C161" s="17">
        <v>150</v>
      </c>
      <c r="D161" s="18">
        <f t="shared" ca="1" si="19"/>
        <v>47515</v>
      </c>
      <c r="E161" s="19">
        <f t="shared" si="17"/>
        <v>180637.71604082393</v>
      </c>
      <c r="F161" s="12">
        <f t="shared" si="14"/>
        <v>1193.5382386636488</v>
      </c>
      <c r="G161" s="19">
        <f t="shared" si="18"/>
        <v>602.12572013607985</v>
      </c>
      <c r="H161" s="20">
        <f t="shared" si="15"/>
        <v>591.41251852756898</v>
      </c>
      <c r="I161" s="19">
        <f t="shared" si="16"/>
        <v>180046.30352229637</v>
      </c>
    </row>
    <row r="162" spans="3:9" x14ac:dyDescent="0.35">
      <c r="C162" s="17">
        <v>151</v>
      </c>
      <c r="D162" s="18">
        <f t="shared" ca="1" si="19"/>
        <v>47543</v>
      </c>
      <c r="E162" s="19">
        <f t="shared" si="17"/>
        <v>180046.30352229637</v>
      </c>
      <c r="F162" s="12">
        <f t="shared" si="14"/>
        <v>1193.5382386636488</v>
      </c>
      <c r="G162" s="19">
        <f t="shared" si="18"/>
        <v>600.15434507432121</v>
      </c>
      <c r="H162" s="12">
        <f t="shared" si="15"/>
        <v>593.38389358932761</v>
      </c>
      <c r="I162" s="19">
        <f t="shared" si="16"/>
        <v>179452.91962870705</v>
      </c>
    </row>
    <row r="163" spans="3:9" x14ac:dyDescent="0.35">
      <c r="C163" s="17">
        <v>152</v>
      </c>
      <c r="D163" s="18">
        <f t="shared" ca="1" si="19"/>
        <v>47574</v>
      </c>
      <c r="E163" s="19">
        <f t="shared" si="17"/>
        <v>179452.91962870705</v>
      </c>
      <c r="F163" s="12">
        <f t="shared" si="14"/>
        <v>1193.5382386636488</v>
      </c>
      <c r="G163" s="19">
        <f t="shared" si="18"/>
        <v>598.17639876235683</v>
      </c>
      <c r="H163" s="20">
        <f t="shared" si="15"/>
        <v>595.361839901292</v>
      </c>
      <c r="I163" s="19">
        <f t="shared" si="16"/>
        <v>178857.55778880577</v>
      </c>
    </row>
    <row r="164" spans="3:9" x14ac:dyDescent="0.35">
      <c r="C164" s="17">
        <v>153</v>
      </c>
      <c r="D164" s="18">
        <f t="shared" ca="1" si="19"/>
        <v>47604</v>
      </c>
      <c r="E164" s="19">
        <f t="shared" si="17"/>
        <v>178857.55778880577</v>
      </c>
      <c r="F164" s="12">
        <f t="shared" si="14"/>
        <v>1193.5382386636488</v>
      </c>
      <c r="G164" s="19">
        <f t="shared" si="18"/>
        <v>596.19185929601929</v>
      </c>
      <c r="H164" s="12">
        <f t="shared" si="15"/>
        <v>597.34637936762954</v>
      </c>
      <c r="I164" s="19">
        <f t="shared" si="16"/>
        <v>178260.21140943814</v>
      </c>
    </row>
    <row r="165" spans="3:9" x14ac:dyDescent="0.35">
      <c r="C165" s="17">
        <v>154</v>
      </c>
      <c r="D165" s="18">
        <f t="shared" ca="1" si="19"/>
        <v>47635</v>
      </c>
      <c r="E165" s="19">
        <f t="shared" si="17"/>
        <v>178260.21140943814</v>
      </c>
      <c r="F165" s="12">
        <f t="shared" si="14"/>
        <v>1193.5382386636488</v>
      </c>
      <c r="G165" s="19">
        <f t="shared" si="18"/>
        <v>594.2007046981272</v>
      </c>
      <c r="H165" s="20">
        <f t="shared" si="15"/>
        <v>599.33753396552163</v>
      </c>
      <c r="I165" s="19">
        <f t="shared" si="16"/>
        <v>177660.87387547261</v>
      </c>
    </row>
    <row r="166" spans="3:9" x14ac:dyDescent="0.35">
      <c r="C166" s="17">
        <v>155</v>
      </c>
      <c r="D166" s="18">
        <f t="shared" ca="1" si="19"/>
        <v>47665</v>
      </c>
      <c r="E166" s="19">
        <f t="shared" si="17"/>
        <v>177660.87387547261</v>
      </c>
      <c r="F166" s="12">
        <f t="shared" si="14"/>
        <v>1193.5382386636488</v>
      </c>
      <c r="G166" s="19">
        <f t="shared" si="18"/>
        <v>592.20291291824208</v>
      </c>
      <c r="H166" s="12">
        <f t="shared" si="15"/>
        <v>601.33532574540675</v>
      </c>
      <c r="I166" s="19">
        <f t="shared" si="16"/>
        <v>177059.53854972721</v>
      </c>
    </row>
    <row r="167" spans="3:9" x14ac:dyDescent="0.35">
      <c r="C167" s="17">
        <v>156</v>
      </c>
      <c r="D167" s="18">
        <f t="shared" ca="1" si="19"/>
        <v>47696</v>
      </c>
      <c r="E167" s="19">
        <f t="shared" si="17"/>
        <v>177059.53854972721</v>
      </c>
      <c r="F167" s="12">
        <f t="shared" si="14"/>
        <v>1193.5382386636488</v>
      </c>
      <c r="G167" s="19">
        <f t="shared" si="18"/>
        <v>590.19846183242407</v>
      </c>
      <c r="H167" s="20">
        <f t="shared" si="15"/>
        <v>603.33977683122475</v>
      </c>
      <c r="I167" s="19">
        <f t="shared" si="16"/>
        <v>176456.19877289599</v>
      </c>
    </row>
    <row r="168" spans="3:9" x14ac:dyDescent="0.35">
      <c r="C168" s="17">
        <v>157</v>
      </c>
      <c r="D168" s="18">
        <f t="shared" ca="1" si="19"/>
        <v>47727</v>
      </c>
      <c r="E168" s="19">
        <f t="shared" si="17"/>
        <v>176456.19877289599</v>
      </c>
      <c r="F168" s="12">
        <f t="shared" si="14"/>
        <v>1193.5382386636488</v>
      </c>
      <c r="G168" s="19">
        <f t="shared" si="18"/>
        <v>588.18732924298672</v>
      </c>
      <c r="H168" s="12">
        <f t="shared" si="15"/>
        <v>605.35090942066211</v>
      </c>
      <c r="I168" s="19">
        <f t="shared" si="16"/>
        <v>175850.84786347533</v>
      </c>
    </row>
    <row r="169" spans="3:9" x14ac:dyDescent="0.35">
      <c r="C169" s="17">
        <v>158</v>
      </c>
      <c r="D169" s="18">
        <f t="shared" ca="1" si="19"/>
        <v>47757</v>
      </c>
      <c r="E169" s="19">
        <f t="shared" si="17"/>
        <v>175850.84786347533</v>
      </c>
      <c r="F169" s="12">
        <f t="shared" si="14"/>
        <v>1193.5382386636488</v>
      </c>
      <c r="G169" s="19">
        <f t="shared" si="18"/>
        <v>586.16949287825116</v>
      </c>
      <c r="H169" s="20">
        <f t="shared" si="15"/>
        <v>607.36874578539766</v>
      </c>
      <c r="I169" s="19">
        <f t="shared" si="16"/>
        <v>175243.47911768992</v>
      </c>
    </row>
    <row r="170" spans="3:9" x14ac:dyDescent="0.35">
      <c r="C170" s="17">
        <v>159</v>
      </c>
      <c r="D170" s="18">
        <f t="shared" ca="1" si="19"/>
        <v>47788</v>
      </c>
      <c r="E170" s="19">
        <f t="shared" si="17"/>
        <v>175243.47911768992</v>
      </c>
      <c r="F170" s="12">
        <f t="shared" si="14"/>
        <v>1193.5382386636488</v>
      </c>
      <c r="G170" s="19">
        <f t="shared" si="18"/>
        <v>584.14493039229978</v>
      </c>
      <c r="H170" s="12">
        <f t="shared" si="15"/>
        <v>609.39330827134904</v>
      </c>
      <c r="I170" s="19">
        <f t="shared" si="16"/>
        <v>174634.08580941855</v>
      </c>
    </row>
    <row r="171" spans="3:9" x14ac:dyDescent="0.35">
      <c r="C171" s="17">
        <v>160</v>
      </c>
      <c r="D171" s="18">
        <f t="shared" ca="1" si="19"/>
        <v>47818</v>
      </c>
      <c r="E171" s="19">
        <f t="shared" si="17"/>
        <v>174634.08580941855</v>
      </c>
      <c r="F171" s="12">
        <f t="shared" si="14"/>
        <v>1193.5382386636488</v>
      </c>
      <c r="G171" s="19">
        <f t="shared" si="18"/>
        <v>582.11361936472849</v>
      </c>
      <c r="H171" s="20">
        <f t="shared" si="15"/>
        <v>611.42461929892033</v>
      </c>
      <c r="I171" s="19">
        <f t="shared" si="16"/>
        <v>174022.66119011963</v>
      </c>
    </row>
    <row r="172" spans="3:9" x14ac:dyDescent="0.35">
      <c r="C172" s="17">
        <v>161</v>
      </c>
      <c r="D172" s="18">
        <f t="shared" ca="1" si="19"/>
        <v>47849</v>
      </c>
      <c r="E172" s="19">
        <f t="shared" si="17"/>
        <v>174022.66119011963</v>
      </c>
      <c r="F172" s="12">
        <f t="shared" si="14"/>
        <v>1193.5382386636488</v>
      </c>
      <c r="G172" s="19">
        <f t="shared" si="18"/>
        <v>580.07553730039876</v>
      </c>
      <c r="H172" s="12">
        <f t="shared" si="15"/>
        <v>613.46270136325006</v>
      </c>
      <c r="I172" s="19">
        <f t="shared" si="16"/>
        <v>173409.19848875637</v>
      </c>
    </row>
    <row r="173" spans="3:9" x14ac:dyDescent="0.35">
      <c r="C173" s="17">
        <v>162</v>
      </c>
      <c r="D173" s="18">
        <f t="shared" ca="1" si="19"/>
        <v>47880</v>
      </c>
      <c r="E173" s="19">
        <f t="shared" si="17"/>
        <v>173409.19848875637</v>
      </c>
      <c r="F173" s="12">
        <f t="shared" si="14"/>
        <v>1193.5382386636488</v>
      </c>
      <c r="G173" s="19">
        <f t="shared" si="18"/>
        <v>578.03066162918799</v>
      </c>
      <c r="H173" s="20">
        <f t="shared" si="15"/>
        <v>615.50757703446084</v>
      </c>
      <c r="I173" s="19">
        <f t="shared" si="16"/>
        <v>172793.6909117219</v>
      </c>
    </row>
    <row r="174" spans="3:9" x14ac:dyDescent="0.35">
      <c r="C174" s="17">
        <v>163</v>
      </c>
      <c r="D174" s="18">
        <f t="shared" ca="1" si="19"/>
        <v>47908</v>
      </c>
      <c r="E174" s="19">
        <f t="shared" si="17"/>
        <v>172793.6909117219</v>
      </c>
      <c r="F174" s="12">
        <f t="shared" si="14"/>
        <v>1193.5382386636488</v>
      </c>
      <c r="G174" s="19">
        <f t="shared" si="18"/>
        <v>575.9789697057397</v>
      </c>
      <c r="H174" s="12">
        <f t="shared" si="15"/>
        <v>617.55926895790913</v>
      </c>
      <c r="I174" s="19">
        <f t="shared" si="16"/>
        <v>172176.131642764</v>
      </c>
    </row>
    <row r="175" spans="3:9" x14ac:dyDescent="0.35">
      <c r="C175" s="17">
        <v>164</v>
      </c>
      <c r="D175" s="18">
        <f t="shared" ca="1" si="19"/>
        <v>47939</v>
      </c>
      <c r="E175" s="19">
        <f t="shared" si="17"/>
        <v>172176.131642764</v>
      </c>
      <c r="F175" s="12">
        <f t="shared" si="14"/>
        <v>1193.5382386636488</v>
      </c>
      <c r="G175" s="19">
        <f t="shared" si="18"/>
        <v>573.92043880921335</v>
      </c>
      <c r="H175" s="20">
        <f t="shared" si="15"/>
        <v>619.61779985443548</v>
      </c>
      <c r="I175" s="19">
        <f t="shared" si="16"/>
        <v>171556.51384290957</v>
      </c>
    </row>
    <row r="176" spans="3:9" x14ac:dyDescent="0.35">
      <c r="C176" s="17">
        <v>165</v>
      </c>
      <c r="D176" s="18">
        <f t="shared" ca="1" si="19"/>
        <v>47969</v>
      </c>
      <c r="E176" s="19">
        <f t="shared" si="17"/>
        <v>171556.51384290957</v>
      </c>
      <c r="F176" s="12">
        <f t="shared" si="14"/>
        <v>1193.5382386636488</v>
      </c>
      <c r="G176" s="19">
        <f t="shared" si="18"/>
        <v>571.85504614303193</v>
      </c>
      <c r="H176" s="12">
        <f t="shared" si="15"/>
        <v>621.6831925206169</v>
      </c>
      <c r="I176" s="19">
        <f t="shared" si="16"/>
        <v>170934.83065038896</v>
      </c>
    </row>
    <row r="177" spans="3:9" x14ac:dyDescent="0.35">
      <c r="C177" s="17">
        <v>166</v>
      </c>
      <c r="D177" s="18">
        <f t="shared" ca="1" si="19"/>
        <v>48000</v>
      </c>
      <c r="E177" s="19">
        <f t="shared" si="17"/>
        <v>170934.83065038896</v>
      </c>
      <c r="F177" s="12">
        <f t="shared" si="14"/>
        <v>1193.5382386636488</v>
      </c>
      <c r="G177" s="19">
        <f t="shared" si="18"/>
        <v>569.78276883462991</v>
      </c>
      <c r="H177" s="20">
        <f t="shared" si="15"/>
        <v>623.75546982901892</v>
      </c>
      <c r="I177" s="19">
        <f t="shared" si="16"/>
        <v>170311.07518055994</v>
      </c>
    </row>
    <row r="178" spans="3:9" x14ac:dyDescent="0.35">
      <c r="C178" s="17">
        <v>167</v>
      </c>
      <c r="D178" s="18">
        <f t="shared" ca="1" si="19"/>
        <v>48030</v>
      </c>
      <c r="E178" s="19">
        <f t="shared" si="17"/>
        <v>170311.07518055994</v>
      </c>
      <c r="F178" s="12">
        <f t="shared" si="14"/>
        <v>1193.5382386636488</v>
      </c>
      <c r="G178" s="19">
        <f t="shared" si="18"/>
        <v>567.70358393519984</v>
      </c>
      <c r="H178" s="12">
        <f t="shared" si="15"/>
        <v>625.83465472844898</v>
      </c>
      <c r="I178" s="19">
        <f t="shared" si="16"/>
        <v>169685.2405258315</v>
      </c>
    </row>
    <row r="179" spans="3:9" x14ac:dyDescent="0.35">
      <c r="C179" s="17">
        <v>168</v>
      </c>
      <c r="D179" s="18">
        <f t="shared" ca="1" si="19"/>
        <v>48061</v>
      </c>
      <c r="E179" s="19">
        <f t="shared" si="17"/>
        <v>169685.2405258315</v>
      </c>
      <c r="F179" s="12">
        <f t="shared" si="14"/>
        <v>1193.5382386636488</v>
      </c>
      <c r="G179" s="19">
        <f t="shared" si="18"/>
        <v>565.61746841943841</v>
      </c>
      <c r="H179" s="20">
        <f t="shared" si="15"/>
        <v>627.92077024421042</v>
      </c>
      <c r="I179" s="19">
        <f t="shared" si="16"/>
        <v>169057.31975558729</v>
      </c>
    </row>
    <row r="180" spans="3:9" x14ac:dyDescent="0.35">
      <c r="C180" s="17">
        <v>169</v>
      </c>
      <c r="D180" s="18">
        <f t="shared" ca="1" si="19"/>
        <v>48092</v>
      </c>
      <c r="E180" s="19">
        <f t="shared" si="17"/>
        <v>169057.31975558729</v>
      </c>
      <c r="F180" s="12">
        <f t="shared" si="14"/>
        <v>1193.5382386636488</v>
      </c>
      <c r="G180" s="19">
        <f t="shared" si="18"/>
        <v>563.52439918529103</v>
      </c>
      <c r="H180" s="12">
        <f t="shared" si="15"/>
        <v>630.0138394783578</v>
      </c>
      <c r="I180" s="19">
        <f t="shared" si="16"/>
        <v>168427.30591610892</v>
      </c>
    </row>
    <row r="181" spans="3:9" x14ac:dyDescent="0.35">
      <c r="C181" s="17">
        <v>170</v>
      </c>
      <c r="D181" s="18">
        <f t="shared" ca="1" si="19"/>
        <v>48122</v>
      </c>
      <c r="E181" s="19">
        <f t="shared" si="17"/>
        <v>168427.30591610892</v>
      </c>
      <c r="F181" s="12">
        <f t="shared" si="14"/>
        <v>1193.5382386636488</v>
      </c>
      <c r="G181" s="19">
        <f t="shared" si="18"/>
        <v>561.42435305369645</v>
      </c>
      <c r="H181" s="20">
        <f t="shared" si="15"/>
        <v>632.11388560995238</v>
      </c>
      <c r="I181" s="19">
        <f t="shared" si="16"/>
        <v>167795.19203049896</v>
      </c>
    </row>
    <row r="182" spans="3:9" x14ac:dyDescent="0.35">
      <c r="C182" s="17">
        <v>171</v>
      </c>
      <c r="D182" s="18">
        <f t="shared" ca="1" si="19"/>
        <v>48153</v>
      </c>
      <c r="E182" s="19">
        <f t="shared" si="17"/>
        <v>167795.19203049896</v>
      </c>
      <c r="F182" s="12">
        <f t="shared" si="14"/>
        <v>1193.5382386636488</v>
      </c>
      <c r="G182" s="19">
        <f t="shared" si="18"/>
        <v>559.3173067683299</v>
      </c>
      <c r="H182" s="12">
        <f t="shared" si="15"/>
        <v>634.22093189531893</v>
      </c>
      <c r="I182" s="19">
        <f t="shared" si="16"/>
        <v>167160.97109860365</v>
      </c>
    </row>
    <row r="183" spans="3:9" x14ac:dyDescent="0.35">
      <c r="C183" s="17">
        <v>172</v>
      </c>
      <c r="D183" s="18">
        <f t="shared" ca="1" si="19"/>
        <v>48183</v>
      </c>
      <c r="E183" s="19">
        <f t="shared" si="17"/>
        <v>167160.97109860365</v>
      </c>
      <c r="F183" s="12">
        <f t="shared" si="14"/>
        <v>1193.5382386636488</v>
      </c>
      <c r="G183" s="19">
        <f t="shared" si="18"/>
        <v>557.20323699534549</v>
      </c>
      <c r="H183" s="20">
        <f t="shared" si="15"/>
        <v>636.33500166830333</v>
      </c>
      <c r="I183" s="19">
        <f t="shared" si="16"/>
        <v>166524.63609693534</v>
      </c>
    </row>
    <row r="184" spans="3:9" x14ac:dyDescent="0.35">
      <c r="C184" s="17">
        <v>173</v>
      </c>
      <c r="D184" s="18">
        <f t="shared" ca="1" si="19"/>
        <v>48214</v>
      </c>
      <c r="E184" s="19">
        <f t="shared" si="17"/>
        <v>166524.63609693534</v>
      </c>
      <c r="F184" s="12">
        <f t="shared" si="14"/>
        <v>1193.5382386636488</v>
      </c>
      <c r="G184" s="19">
        <f t="shared" si="18"/>
        <v>555.08212032311781</v>
      </c>
      <c r="H184" s="12">
        <f t="shared" si="15"/>
        <v>638.45611834053102</v>
      </c>
      <c r="I184" s="19">
        <f t="shared" si="16"/>
        <v>165886.17997859482</v>
      </c>
    </row>
    <row r="185" spans="3:9" x14ac:dyDescent="0.35">
      <c r="C185" s="17">
        <v>174</v>
      </c>
      <c r="D185" s="18">
        <f t="shared" ca="1" si="19"/>
        <v>48245</v>
      </c>
      <c r="E185" s="19">
        <f t="shared" si="17"/>
        <v>165886.17997859482</v>
      </c>
      <c r="F185" s="12">
        <f t="shared" ref="F185:F248" si="20">IF(E185&gt;$B$7,$B$7+$B$8,(E185+(E185*(($B$5/12)))))</f>
        <v>1193.5382386636488</v>
      </c>
      <c r="G185" s="19">
        <f t="shared" si="18"/>
        <v>552.9539332619828</v>
      </c>
      <c r="H185" s="20">
        <f t="shared" si="15"/>
        <v>640.58430540166603</v>
      </c>
      <c r="I185" s="19">
        <f t="shared" si="16"/>
        <v>165245.59567319317</v>
      </c>
    </row>
    <row r="186" spans="3:9" x14ac:dyDescent="0.35">
      <c r="C186" s="17">
        <v>175</v>
      </c>
      <c r="D186" s="18">
        <f t="shared" ca="1" si="19"/>
        <v>48274</v>
      </c>
      <c r="E186" s="19">
        <f t="shared" si="17"/>
        <v>165245.59567319317</v>
      </c>
      <c r="F186" s="12">
        <f t="shared" si="20"/>
        <v>1193.5382386636488</v>
      </c>
      <c r="G186" s="19">
        <f t="shared" si="18"/>
        <v>550.81865224397723</v>
      </c>
      <c r="H186" s="12">
        <f t="shared" si="15"/>
        <v>642.7195864196716</v>
      </c>
      <c r="I186" s="19">
        <f t="shared" si="16"/>
        <v>164602.8760867735</v>
      </c>
    </row>
    <row r="187" spans="3:9" x14ac:dyDescent="0.35">
      <c r="C187" s="17">
        <v>176</v>
      </c>
      <c r="D187" s="18">
        <f t="shared" ca="1" si="19"/>
        <v>48305</v>
      </c>
      <c r="E187" s="19">
        <f t="shared" si="17"/>
        <v>164602.8760867735</v>
      </c>
      <c r="F187" s="12">
        <f t="shared" si="20"/>
        <v>1193.5382386636488</v>
      </c>
      <c r="G187" s="19">
        <f t="shared" si="18"/>
        <v>548.67625362257832</v>
      </c>
      <c r="H187" s="20">
        <f t="shared" si="15"/>
        <v>644.86198504107051</v>
      </c>
      <c r="I187" s="19">
        <f t="shared" si="16"/>
        <v>163958.01410173243</v>
      </c>
    </row>
    <row r="188" spans="3:9" x14ac:dyDescent="0.35">
      <c r="C188" s="17">
        <v>177</v>
      </c>
      <c r="D188" s="18">
        <f t="shared" ca="1" si="19"/>
        <v>48335</v>
      </c>
      <c r="E188" s="19">
        <f t="shared" si="17"/>
        <v>163958.01410173243</v>
      </c>
      <c r="F188" s="12">
        <f t="shared" si="20"/>
        <v>1193.5382386636488</v>
      </c>
      <c r="G188" s="19">
        <f t="shared" si="18"/>
        <v>546.52671367244147</v>
      </c>
      <c r="H188" s="12">
        <f t="shared" si="15"/>
        <v>647.01152499120735</v>
      </c>
      <c r="I188" s="19">
        <f t="shared" si="16"/>
        <v>163311.00257674122</v>
      </c>
    </row>
    <row r="189" spans="3:9" x14ac:dyDescent="0.35">
      <c r="C189" s="17">
        <v>178</v>
      </c>
      <c r="D189" s="18">
        <f t="shared" ca="1" si="19"/>
        <v>48366</v>
      </c>
      <c r="E189" s="19">
        <f t="shared" si="17"/>
        <v>163311.00257674122</v>
      </c>
      <c r="F189" s="12">
        <f t="shared" si="20"/>
        <v>1193.5382386636488</v>
      </c>
      <c r="G189" s="19">
        <f t="shared" si="18"/>
        <v>544.37000858913746</v>
      </c>
      <c r="H189" s="20">
        <f t="shared" si="15"/>
        <v>649.16823007451137</v>
      </c>
      <c r="I189" s="19">
        <f t="shared" si="16"/>
        <v>162661.8343466667</v>
      </c>
    </row>
    <row r="190" spans="3:9" x14ac:dyDescent="0.35">
      <c r="C190" s="17">
        <v>179</v>
      </c>
      <c r="D190" s="18">
        <f t="shared" ca="1" si="19"/>
        <v>48396</v>
      </c>
      <c r="E190" s="19">
        <f t="shared" si="17"/>
        <v>162661.8343466667</v>
      </c>
      <c r="F190" s="12">
        <f t="shared" si="20"/>
        <v>1193.5382386636488</v>
      </c>
      <c r="G190" s="19">
        <f t="shared" si="18"/>
        <v>542.20611448888906</v>
      </c>
      <c r="H190" s="12">
        <f t="shared" si="15"/>
        <v>651.33212417475977</v>
      </c>
      <c r="I190" s="19">
        <f t="shared" si="16"/>
        <v>162010.50222249195</v>
      </c>
    </row>
    <row r="191" spans="3:9" x14ac:dyDescent="0.35">
      <c r="C191" s="17">
        <v>180</v>
      </c>
      <c r="D191" s="18">
        <f t="shared" ca="1" si="19"/>
        <v>48427</v>
      </c>
      <c r="E191" s="19">
        <f t="shared" si="17"/>
        <v>162010.50222249195</v>
      </c>
      <c r="F191" s="12">
        <f t="shared" si="20"/>
        <v>1193.5382386636488</v>
      </c>
      <c r="G191" s="19">
        <f t="shared" si="18"/>
        <v>540.03500740830657</v>
      </c>
      <c r="H191" s="20">
        <f t="shared" si="15"/>
        <v>653.50323125534226</v>
      </c>
      <c r="I191" s="19">
        <f t="shared" si="16"/>
        <v>161356.99899123661</v>
      </c>
    </row>
    <row r="192" spans="3:9" x14ac:dyDescent="0.35">
      <c r="C192" s="17">
        <v>181</v>
      </c>
      <c r="D192" s="18">
        <f t="shared" ca="1" si="19"/>
        <v>48458</v>
      </c>
      <c r="E192" s="19">
        <f t="shared" si="17"/>
        <v>161356.99899123661</v>
      </c>
      <c r="F192" s="12">
        <f t="shared" si="20"/>
        <v>1193.5382386636488</v>
      </c>
      <c r="G192" s="19">
        <f t="shared" si="18"/>
        <v>537.85666330412209</v>
      </c>
      <c r="H192" s="12">
        <f t="shared" si="15"/>
        <v>655.68157535952673</v>
      </c>
      <c r="I192" s="19">
        <f t="shared" si="16"/>
        <v>160701.3174158771</v>
      </c>
    </row>
    <row r="193" spans="3:9" x14ac:dyDescent="0.35">
      <c r="C193" s="17">
        <v>182</v>
      </c>
      <c r="D193" s="18">
        <f t="shared" ca="1" si="19"/>
        <v>48488</v>
      </c>
      <c r="E193" s="19">
        <f t="shared" si="17"/>
        <v>160701.3174158771</v>
      </c>
      <c r="F193" s="12">
        <f t="shared" si="20"/>
        <v>1193.5382386636488</v>
      </c>
      <c r="G193" s="19">
        <f t="shared" si="18"/>
        <v>535.67105805292374</v>
      </c>
      <c r="H193" s="20">
        <f t="shared" si="15"/>
        <v>657.86718061072509</v>
      </c>
      <c r="I193" s="19">
        <f t="shared" si="16"/>
        <v>160043.45023526638</v>
      </c>
    </row>
    <row r="194" spans="3:9" x14ac:dyDescent="0.35">
      <c r="C194" s="17">
        <v>183</v>
      </c>
      <c r="D194" s="18">
        <f t="shared" ca="1" si="19"/>
        <v>48519</v>
      </c>
      <c r="E194" s="19">
        <f t="shared" si="17"/>
        <v>160043.45023526638</v>
      </c>
      <c r="F194" s="12">
        <f t="shared" si="20"/>
        <v>1193.5382386636488</v>
      </c>
      <c r="G194" s="19">
        <f t="shared" si="18"/>
        <v>533.47816745088801</v>
      </c>
      <c r="H194" s="12">
        <f t="shared" si="15"/>
        <v>660.06007121276082</v>
      </c>
      <c r="I194" s="19">
        <f t="shared" si="16"/>
        <v>159383.39016405362</v>
      </c>
    </row>
    <row r="195" spans="3:9" x14ac:dyDescent="0.35">
      <c r="C195" s="17">
        <v>184</v>
      </c>
      <c r="D195" s="18">
        <f t="shared" ca="1" si="19"/>
        <v>48549</v>
      </c>
      <c r="E195" s="19">
        <f t="shared" si="17"/>
        <v>159383.39016405362</v>
      </c>
      <c r="F195" s="12">
        <f t="shared" si="20"/>
        <v>1193.5382386636488</v>
      </c>
      <c r="G195" s="19">
        <f t="shared" si="18"/>
        <v>531.27796721351206</v>
      </c>
      <c r="H195" s="20">
        <f t="shared" si="15"/>
        <v>662.26027145013677</v>
      </c>
      <c r="I195" s="19">
        <f t="shared" si="16"/>
        <v>158721.12989260349</v>
      </c>
    </row>
    <row r="196" spans="3:9" x14ac:dyDescent="0.35">
      <c r="C196" s="17">
        <v>185</v>
      </c>
      <c r="D196" s="18">
        <f t="shared" ca="1" si="19"/>
        <v>48580</v>
      </c>
      <c r="E196" s="19">
        <f t="shared" si="17"/>
        <v>158721.12989260349</v>
      </c>
      <c r="F196" s="12">
        <f t="shared" si="20"/>
        <v>1193.5382386636488</v>
      </c>
      <c r="G196" s="19">
        <f t="shared" si="18"/>
        <v>529.07043297534506</v>
      </c>
      <c r="H196" s="12">
        <f t="shared" si="15"/>
        <v>664.46780568830377</v>
      </c>
      <c r="I196" s="19">
        <f t="shared" si="16"/>
        <v>158056.6620869152</v>
      </c>
    </row>
    <row r="197" spans="3:9" x14ac:dyDescent="0.35">
      <c r="C197" s="17">
        <v>186</v>
      </c>
      <c r="D197" s="18">
        <f t="shared" ca="1" si="19"/>
        <v>48611</v>
      </c>
      <c r="E197" s="19">
        <f t="shared" si="17"/>
        <v>158056.6620869152</v>
      </c>
      <c r="F197" s="12">
        <f t="shared" si="20"/>
        <v>1193.5382386636488</v>
      </c>
      <c r="G197" s="19">
        <f t="shared" si="18"/>
        <v>526.8555402897174</v>
      </c>
      <c r="H197" s="20">
        <f t="shared" si="15"/>
        <v>666.68269837393143</v>
      </c>
      <c r="I197" s="19">
        <f t="shared" si="16"/>
        <v>157389.97938854125</v>
      </c>
    </row>
    <row r="198" spans="3:9" x14ac:dyDescent="0.35">
      <c r="C198" s="17">
        <v>187</v>
      </c>
      <c r="D198" s="18">
        <f t="shared" ca="1" si="19"/>
        <v>48639</v>
      </c>
      <c r="E198" s="19">
        <f t="shared" si="17"/>
        <v>157389.97938854125</v>
      </c>
      <c r="F198" s="12">
        <f t="shared" si="20"/>
        <v>1193.5382386636488</v>
      </c>
      <c r="G198" s="19">
        <f t="shared" si="18"/>
        <v>524.6332646284709</v>
      </c>
      <c r="H198" s="12">
        <f t="shared" si="15"/>
        <v>668.90497403517793</v>
      </c>
      <c r="I198" s="19">
        <f t="shared" si="16"/>
        <v>156721.07441450606</v>
      </c>
    </row>
    <row r="199" spans="3:9" x14ac:dyDescent="0.35">
      <c r="C199" s="17">
        <v>188</v>
      </c>
      <c r="D199" s="18">
        <f t="shared" ca="1" si="19"/>
        <v>48670</v>
      </c>
      <c r="E199" s="19">
        <f t="shared" si="17"/>
        <v>156721.07441450606</v>
      </c>
      <c r="F199" s="12">
        <f t="shared" si="20"/>
        <v>1193.5382386636488</v>
      </c>
      <c r="G199" s="19">
        <f t="shared" si="18"/>
        <v>522.40358138168688</v>
      </c>
      <c r="H199" s="20">
        <f t="shared" si="15"/>
        <v>671.13465728196195</v>
      </c>
      <c r="I199" s="19">
        <f t="shared" si="16"/>
        <v>156049.93975722409</v>
      </c>
    </row>
    <row r="200" spans="3:9" x14ac:dyDescent="0.35">
      <c r="C200" s="17">
        <v>189</v>
      </c>
      <c r="D200" s="18">
        <f t="shared" ca="1" si="19"/>
        <v>48700</v>
      </c>
      <c r="E200" s="19">
        <f t="shared" si="17"/>
        <v>156049.93975722409</v>
      </c>
      <c r="F200" s="12">
        <f t="shared" si="20"/>
        <v>1193.5382386636488</v>
      </c>
      <c r="G200" s="19">
        <f t="shared" si="18"/>
        <v>520.16646585741364</v>
      </c>
      <c r="H200" s="12">
        <f t="shared" si="15"/>
        <v>673.37177280623519</v>
      </c>
      <c r="I200" s="19">
        <f t="shared" si="16"/>
        <v>155376.56798441784</v>
      </c>
    </row>
    <row r="201" spans="3:9" x14ac:dyDescent="0.35">
      <c r="C201" s="17">
        <v>190</v>
      </c>
      <c r="D201" s="18">
        <f t="shared" ca="1" si="19"/>
        <v>48731</v>
      </c>
      <c r="E201" s="19">
        <f t="shared" si="17"/>
        <v>155376.56798441784</v>
      </c>
      <c r="F201" s="12">
        <f t="shared" si="20"/>
        <v>1193.5382386636488</v>
      </c>
      <c r="G201" s="19">
        <f t="shared" si="18"/>
        <v>517.92189328139284</v>
      </c>
      <c r="H201" s="20">
        <f t="shared" si="15"/>
        <v>675.61634538225599</v>
      </c>
      <c r="I201" s="19">
        <f t="shared" si="16"/>
        <v>154700.95163903557</v>
      </c>
    </row>
    <row r="202" spans="3:9" x14ac:dyDescent="0.35">
      <c r="C202" s="17">
        <v>191</v>
      </c>
      <c r="D202" s="18">
        <f t="shared" ca="1" si="19"/>
        <v>48761</v>
      </c>
      <c r="E202" s="19">
        <f t="shared" si="17"/>
        <v>154700.95163903557</v>
      </c>
      <c r="F202" s="12">
        <f t="shared" si="20"/>
        <v>1193.5382386636488</v>
      </c>
      <c r="G202" s="19">
        <f t="shared" si="18"/>
        <v>515.66983879678526</v>
      </c>
      <c r="H202" s="12">
        <f t="shared" si="15"/>
        <v>677.86839986686357</v>
      </c>
      <c r="I202" s="19">
        <f t="shared" si="16"/>
        <v>154023.08323916871</v>
      </c>
    </row>
    <row r="203" spans="3:9" x14ac:dyDescent="0.35">
      <c r="C203" s="17">
        <v>192</v>
      </c>
      <c r="D203" s="18">
        <f t="shared" ca="1" si="19"/>
        <v>48792</v>
      </c>
      <c r="E203" s="19">
        <f t="shared" si="17"/>
        <v>154023.08323916871</v>
      </c>
      <c r="F203" s="12">
        <f t="shared" si="20"/>
        <v>1193.5382386636488</v>
      </c>
      <c r="G203" s="19">
        <f t="shared" si="18"/>
        <v>513.4102774638958</v>
      </c>
      <c r="H203" s="20">
        <f t="shared" si="15"/>
        <v>680.12796119975303</v>
      </c>
      <c r="I203" s="19">
        <f t="shared" si="16"/>
        <v>153342.95527796895</v>
      </c>
    </row>
    <row r="204" spans="3:9" x14ac:dyDescent="0.35">
      <c r="C204" s="17">
        <v>193</v>
      </c>
      <c r="D204" s="18">
        <f t="shared" ca="1" si="19"/>
        <v>48823</v>
      </c>
      <c r="E204" s="19">
        <f t="shared" si="17"/>
        <v>153342.95527796895</v>
      </c>
      <c r="F204" s="12">
        <f t="shared" si="20"/>
        <v>1193.5382386636488</v>
      </c>
      <c r="G204" s="19">
        <f t="shared" si="18"/>
        <v>511.14318425989654</v>
      </c>
      <c r="H204" s="12">
        <f t="shared" ref="H204:H267" si="21">F204-G204</f>
        <v>682.39505440375228</v>
      </c>
      <c r="I204" s="19">
        <f t="shared" ref="I204:I267" si="22">E204-H204</f>
        <v>152660.5602235652</v>
      </c>
    </row>
    <row r="205" spans="3:9" x14ac:dyDescent="0.35">
      <c r="C205" s="17">
        <v>194</v>
      </c>
      <c r="D205" s="18">
        <f t="shared" ca="1" si="19"/>
        <v>48853</v>
      </c>
      <c r="E205" s="19">
        <f t="shared" ref="E205:E268" si="23">I204</f>
        <v>152660.5602235652</v>
      </c>
      <c r="F205" s="12">
        <f t="shared" si="20"/>
        <v>1193.5382386636488</v>
      </c>
      <c r="G205" s="19">
        <f t="shared" ref="G205:G268" si="24">(E205*($B$5/12))</f>
        <v>508.86853407855074</v>
      </c>
      <c r="H205" s="20">
        <f t="shared" si="21"/>
        <v>684.66970458509809</v>
      </c>
      <c r="I205" s="19">
        <f t="shared" si="22"/>
        <v>151975.8905189801</v>
      </c>
    </row>
    <row r="206" spans="3:9" x14ac:dyDescent="0.35">
      <c r="C206" s="17">
        <v>195</v>
      </c>
      <c r="D206" s="18">
        <f t="shared" ref="D206:D269" ca="1" si="25">EOMONTH(D205,0)+1</f>
        <v>48884</v>
      </c>
      <c r="E206" s="19">
        <f t="shared" si="23"/>
        <v>151975.8905189801</v>
      </c>
      <c r="F206" s="12">
        <f t="shared" si="20"/>
        <v>1193.5382386636488</v>
      </c>
      <c r="G206" s="19">
        <f t="shared" si="24"/>
        <v>506.58630172993372</v>
      </c>
      <c r="H206" s="12">
        <f t="shared" si="21"/>
        <v>686.95193693371516</v>
      </c>
      <c r="I206" s="19">
        <f t="shared" si="22"/>
        <v>151288.93858204639</v>
      </c>
    </row>
    <row r="207" spans="3:9" x14ac:dyDescent="0.35">
      <c r="C207" s="17">
        <v>196</v>
      </c>
      <c r="D207" s="18">
        <f t="shared" ca="1" si="25"/>
        <v>48914</v>
      </c>
      <c r="E207" s="19">
        <f t="shared" si="23"/>
        <v>151288.93858204639</v>
      </c>
      <c r="F207" s="12">
        <f t="shared" si="20"/>
        <v>1193.5382386636488</v>
      </c>
      <c r="G207" s="19">
        <f t="shared" si="24"/>
        <v>504.2964619401547</v>
      </c>
      <c r="H207" s="20">
        <f t="shared" si="21"/>
        <v>689.24177672349413</v>
      </c>
      <c r="I207" s="19">
        <f t="shared" si="22"/>
        <v>150599.69680532289</v>
      </c>
    </row>
    <row r="208" spans="3:9" x14ac:dyDescent="0.35">
      <c r="C208" s="17">
        <v>197</v>
      </c>
      <c r="D208" s="18">
        <f t="shared" ca="1" si="25"/>
        <v>48945</v>
      </c>
      <c r="E208" s="19">
        <f t="shared" si="23"/>
        <v>150599.69680532289</v>
      </c>
      <c r="F208" s="12">
        <f t="shared" si="20"/>
        <v>1193.5382386636488</v>
      </c>
      <c r="G208" s="19">
        <f t="shared" si="24"/>
        <v>501.99898935107632</v>
      </c>
      <c r="H208" s="12">
        <f t="shared" si="21"/>
        <v>691.53924931257257</v>
      </c>
      <c r="I208" s="19">
        <f t="shared" si="22"/>
        <v>149908.15755601032</v>
      </c>
    </row>
    <row r="209" spans="3:9" x14ac:dyDescent="0.35">
      <c r="C209" s="17">
        <v>198</v>
      </c>
      <c r="D209" s="18">
        <f t="shared" ca="1" si="25"/>
        <v>48976</v>
      </c>
      <c r="E209" s="19">
        <f t="shared" si="23"/>
        <v>149908.15755601032</v>
      </c>
      <c r="F209" s="12">
        <f t="shared" si="20"/>
        <v>1193.5382386636488</v>
      </c>
      <c r="G209" s="19">
        <f t="shared" si="24"/>
        <v>499.69385852003444</v>
      </c>
      <c r="H209" s="20">
        <f t="shared" si="21"/>
        <v>693.84438014361444</v>
      </c>
      <c r="I209" s="19">
        <f t="shared" si="22"/>
        <v>149214.3131758667</v>
      </c>
    </row>
    <row r="210" spans="3:9" x14ac:dyDescent="0.35">
      <c r="C210" s="17">
        <v>199</v>
      </c>
      <c r="D210" s="18">
        <f t="shared" ca="1" si="25"/>
        <v>49004</v>
      </c>
      <c r="E210" s="19">
        <f t="shared" si="23"/>
        <v>149214.3131758667</v>
      </c>
      <c r="F210" s="12">
        <f t="shared" si="20"/>
        <v>1193.5382386636488</v>
      </c>
      <c r="G210" s="19">
        <f t="shared" si="24"/>
        <v>497.38104391955568</v>
      </c>
      <c r="H210" s="12">
        <f t="shared" si="21"/>
        <v>696.1571947440932</v>
      </c>
      <c r="I210" s="19">
        <f t="shared" si="22"/>
        <v>148518.1559811226</v>
      </c>
    </row>
    <row r="211" spans="3:9" x14ac:dyDescent="0.35">
      <c r="C211" s="17">
        <v>200</v>
      </c>
      <c r="D211" s="18">
        <f t="shared" ca="1" si="25"/>
        <v>49035</v>
      </c>
      <c r="E211" s="19">
        <f t="shared" si="23"/>
        <v>148518.1559811226</v>
      </c>
      <c r="F211" s="12">
        <f t="shared" si="20"/>
        <v>1193.5382386636488</v>
      </c>
      <c r="G211" s="19">
        <f t="shared" si="24"/>
        <v>495.06051993707536</v>
      </c>
      <c r="H211" s="20">
        <f t="shared" si="21"/>
        <v>698.47771872657347</v>
      </c>
      <c r="I211" s="19">
        <f t="shared" si="22"/>
        <v>147819.67826239602</v>
      </c>
    </row>
    <row r="212" spans="3:9" x14ac:dyDescent="0.35">
      <c r="C212" s="17">
        <v>201</v>
      </c>
      <c r="D212" s="18">
        <f t="shared" ca="1" si="25"/>
        <v>49065</v>
      </c>
      <c r="E212" s="19">
        <f t="shared" si="23"/>
        <v>147819.67826239602</v>
      </c>
      <c r="F212" s="12">
        <f t="shared" si="20"/>
        <v>1193.5382386636488</v>
      </c>
      <c r="G212" s="19">
        <f t="shared" si="24"/>
        <v>492.73226087465343</v>
      </c>
      <c r="H212" s="12">
        <f t="shared" si="21"/>
        <v>700.80597778899539</v>
      </c>
      <c r="I212" s="19">
        <f t="shared" si="22"/>
        <v>147118.87228460703</v>
      </c>
    </row>
    <row r="213" spans="3:9" x14ac:dyDescent="0.35">
      <c r="C213" s="17">
        <v>202</v>
      </c>
      <c r="D213" s="18">
        <f t="shared" ca="1" si="25"/>
        <v>49096</v>
      </c>
      <c r="E213" s="19">
        <f t="shared" si="23"/>
        <v>147118.87228460703</v>
      </c>
      <c r="F213" s="12">
        <f t="shared" si="20"/>
        <v>1193.5382386636488</v>
      </c>
      <c r="G213" s="19">
        <f t="shared" si="24"/>
        <v>490.39624094869015</v>
      </c>
      <c r="H213" s="20">
        <f t="shared" si="21"/>
        <v>703.14199771495873</v>
      </c>
      <c r="I213" s="19">
        <f t="shared" si="22"/>
        <v>146415.73028689207</v>
      </c>
    </row>
    <row r="214" spans="3:9" x14ac:dyDescent="0.35">
      <c r="C214" s="17">
        <v>203</v>
      </c>
      <c r="D214" s="18">
        <f t="shared" ca="1" si="25"/>
        <v>49126</v>
      </c>
      <c r="E214" s="19">
        <f t="shared" si="23"/>
        <v>146415.73028689207</v>
      </c>
      <c r="F214" s="12">
        <f t="shared" si="20"/>
        <v>1193.5382386636488</v>
      </c>
      <c r="G214" s="19">
        <f t="shared" si="24"/>
        <v>488.05243428964025</v>
      </c>
      <c r="H214" s="12">
        <f t="shared" si="21"/>
        <v>705.48580437400858</v>
      </c>
      <c r="I214" s="19">
        <f t="shared" si="22"/>
        <v>145710.24448251806</v>
      </c>
    </row>
    <row r="215" spans="3:9" x14ac:dyDescent="0.35">
      <c r="C215" s="17">
        <v>204</v>
      </c>
      <c r="D215" s="18">
        <f t="shared" ca="1" si="25"/>
        <v>49157</v>
      </c>
      <c r="E215" s="19">
        <f t="shared" si="23"/>
        <v>145710.24448251806</v>
      </c>
      <c r="F215" s="12">
        <f t="shared" si="20"/>
        <v>1193.5382386636488</v>
      </c>
      <c r="G215" s="19">
        <f t="shared" si="24"/>
        <v>485.70081494172689</v>
      </c>
      <c r="H215" s="20">
        <f t="shared" si="21"/>
        <v>707.83742372192194</v>
      </c>
      <c r="I215" s="19">
        <f t="shared" si="22"/>
        <v>145002.40705879615</v>
      </c>
    </row>
    <row r="216" spans="3:9" x14ac:dyDescent="0.35">
      <c r="C216" s="17">
        <v>205</v>
      </c>
      <c r="D216" s="18">
        <f t="shared" ca="1" si="25"/>
        <v>49188</v>
      </c>
      <c r="E216" s="19">
        <f t="shared" si="23"/>
        <v>145002.40705879615</v>
      </c>
      <c r="F216" s="12">
        <f t="shared" si="20"/>
        <v>1193.5382386636488</v>
      </c>
      <c r="G216" s="19">
        <f t="shared" si="24"/>
        <v>483.34135686265387</v>
      </c>
      <c r="H216" s="12">
        <f t="shared" si="21"/>
        <v>710.19688180099502</v>
      </c>
      <c r="I216" s="19">
        <f t="shared" si="22"/>
        <v>144292.21017699514</v>
      </c>
    </row>
    <row r="217" spans="3:9" x14ac:dyDescent="0.35">
      <c r="C217" s="17">
        <v>206</v>
      </c>
      <c r="D217" s="18">
        <f t="shared" ca="1" si="25"/>
        <v>49218</v>
      </c>
      <c r="E217" s="19">
        <f t="shared" si="23"/>
        <v>144292.21017699514</v>
      </c>
      <c r="F217" s="12">
        <f t="shared" si="20"/>
        <v>1193.5382386636488</v>
      </c>
      <c r="G217" s="19">
        <f t="shared" si="24"/>
        <v>480.97403392331717</v>
      </c>
      <c r="H217" s="20">
        <f t="shared" si="21"/>
        <v>712.56420474033166</v>
      </c>
      <c r="I217" s="19">
        <f t="shared" si="22"/>
        <v>143579.6459722548</v>
      </c>
    </row>
    <row r="218" spans="3:9" x14ac:dyDescent="0.35">
      <c r="C218" s="17">
        <v>207</v>
      </c>
      <c r="D218" s="18">
        <f t="shared" ca="1" si="25"/>
        <v>49249</v>
      </c>
      <c r="E218" s="19">
        <f t="shared" si="23"/>
        <v>143579.6459722548</v>
      </c>
      <c r="F218" s="12">
        <f t="shared" si="20"/>
        <v>1193.5382386636488</v>
      </c>
      <c r="G218" s="19">
        <f t="shared" si="24"/>
        <v>478.59881990751603</v>
      </c>
      <c r="H218" s="12">
        <f t="shared" si="21"/>
        <v>714.9394187561328</v>
      </c>
      <c r="I218" s="19">
        <f t="shared" si="22"/>
        <v>142864.70655349866</v>
      </c>
    </row>
    <row r="219" spans="3:9" x14ac:dyDescent="0.35">
      <c r="C219" s="17">
        <v>208</v>
      </c>
      <c r="D219" s="18">
        <f t="shared" ca="1" si="25"/>
        <v>49279</v>
      </c>
      <c r="E219" s="19">
        <f t="shared" si="23"/>
        <v>142864.70655349866</v>
      </c>
      <c r="F219" s="12">
        <f t="shared" si="20"/>
        <v>1193.5382386636488</v>
      </c>
      <c r="G219" s="19">
        <f t="shared" si="24"/>
        <v>476.21568851166222</v>
      </c>
      <c r="H219" s="20">
        <f t="shared" si="21"/>
        <v>717.32255015198666</v>
      </c>
      <c r="I219" s="19">
        <f t="shared" si="22"/>
        <v>142147.38400334667</v>
      </c>
    </row>
    <row r="220" spans="3:9" x14ac:dyDescent="0.35">
      <c r="C220" s="17">
        <v>209</v>
      </c>
      <c r="D220" s="18">
        <f t="shared" ca="1" si="25"/>
        <v>49310</v>
      </c>
      <c r="E220" s="19">
        <f t="shared" si="23"/>
        <v>142147.38400334667</v>
      </c>
      <c r="F220" s="12">
        <f t="shared" si="20"/>
        <v>1193.5382386636488</v>
      </c>
      <c r="G220" s="19">
        <f t="shared" si="24"/>
        <v>473.82461334448891</v>
      </c>
      <c r="H220" s="12">
        <f t="shared" si="21"/>
        <v>719.71362531915997</v>
      </c>
      <c r="I220" s="19">
        <f t="shared" si="22"/>
        <v>141427.67037802751</v>
      </c>
    </row>
    <row r="221" spans="3:9" x14ac:dyDescent="0.35">
      <c r="C221" s="17">
        <v>210</v>
      </c>
      <c r="D221" s="18">
        <f t="shared" ca="1" si="25"/>
        <v>49341</v>
      </c>
      <c r="E221" s="19">
        <f t="shared" si="23"/>
        <v>141427.67037802751</v>
      </c>
      <c r="F221" s="12">
        <f t="shared" si="20"/>
        <v>1193.5382386636488</v>
      </c>
      <c r="G221" s="19">
        <f t="shared" si="24"/>
        <v>471.42556792675839</v>
      </c>
      <c r="H221" s="20">
        <f t="shared" si="21"/>
        <v>722.11267073689044</v>
      </c>
      <c r="I221" s="19">
        <f t="shared" si="22"/>
        <v>140705.55770729063</v>
      </c>
    </row>
    <row r="222" spans="3:9" x14ac:dyDescent="0.35">
      <c r="C222" s="17">
        <v>211</v>
      </c>
      <c r="D222" s="18">
        <f t="shared" ca="1" si="25"/>
        <v>49369</v>
      </c>
      <c r="E222" s="19">
        <f t="shared" si="23"/>
        <v>140705.55770729063</v>
      </c>
      <c r="F222" s="12">
        <f t="shared" si="20"/>
        <v>1193.5382386636488</v>
      </c>
      <c r="G222" s="19">
        <f t="shared" si="24"/>
        <v>469.01852569096877</v>
      </c>
      <c r="H222" s="12">
        <f t="shared" si="21"/>
        <v>724.51971297268005</v>
      </c>
      <c r="I222" s="19">
        <f t="shared" si="22"/>
        <v>139981.03799431794</v>
      </c>
    </row>
    <row r="223" spans="3:9" x14ac:dyDescent="0.35">
      <c r="C223" s="17">
        <v>212</v>
      </c>
      <c r="D223" s="18">
        <f t="shared" ca="1" si="25"/>
        <v>49400</v>
      </c>
      <c r="E223" s="19">
        <f t="shared" si="23"/>
        <v>139981.03799431794</v>
      </c>
      <c r="F223" s="12">
        <f t="shared" si="20"/>
        <v>1193.5382386636488</v>
      </c>
      <c r="G223" s="19">
        <f t="shared" si="24"/>
        <v>466.60345998105981</v>
      </c>
      <c r="H223" s="20">
        <f t="shared" si="21"/>
        <v>726.93477868258901</v>
      </c>
      <c r="I223" s="19">
        <f t="shared" si="22"/>
        <v>139254.10321563535</v>
      </c>
    </row>
    <row r="224" spans="3:9" x14ac:dyDescent="0.35">
      <c r="C224" s="17">
        <v>213</v>
      </c>
      <c r="D224" s="18">
        <f t="shared" ca="1" si="25"/>
        <v>49430</v>
      </c>
      <c r="E224" s="19">
        <f t="shared" si="23"/>
        <v>139254.10321563535</v>
      </c>
      <c r="F224" s="12">
        <f t="shared" si="20"/>
        <v>1193.5382386636488</v>
      </c>
      <c r="G224" s="19">
        <f t="shared" si="24"/>
        <v>464.18034405211785</v>
      </c>
      <c r="H224" s="12">
        <f t="shared" si="21"/>
        <v>729.35789461153104</v>
      </c>
      <c r="I224" s="19">
        <f t="shared" si="22"/>
        <v>138524.7453210238</v>
      </c>
    </row>
    <row r="225" spans="3:9" x14ac:dyDescent="0.35">
      <c r="C225" s="17">
        <v>214</v>
      </c>
      <c r="D225" s="18">
        <f t="shared" ca="1" si="25"/>
        <v>49461</v>
      </c>
      <c r="E225" s="19">
        <f t="shared" si="23"/>
        <v>138524.7453210238</v>
      </c>
      <c r="F225" s="12">
        <f t="shared" si="20"/>
        <v>1193.5382386636488</v>
      </c>
      <c r="G225" s="19">
        <f t="shared" si="24"/>
        <v>461.74915107007939</v>
      </c>
      <c r="H225" s="20">
        <f t="shared" si="21"/>
        <v>731.78908759356943</v>
      </c>
      <c r="I225" s="19">
        <f t="shared" si="22"/>
        <v>137792.95623343025</v>
      </c>
    </row>
    <row r="226" spans="3:9" x14ac:dyDescent="0.35">
      <c r="C226" s="17">
        <v>215</v>
      </c>
      <c r="D226" s="18">
        <f t="shared" ca="1" si="25"/>
        <v>49491</v>
      </c>
      <c r="E226" s="19">
        <f t="shared" si="23"/>
        <v>137792.95623343025</v>
      </c>
      <c r="F226" s="12">
        <f t="shared" si="20"/>
        <v>1193.5382386636488</v>
      </c>
      <c r="G226" s="19">
        <f t="shared" si="24"/>
        <v>459.30985411143416</v>
      </c>
      <c r="H226" s="12">
        <f t="shared" si="21"/>
        <v>734.22838455221472</v>
      </c>
      <c r="I226" s="19">
        <f t="shared" si="22"/>
        <v>137058.72784887804</v>
      </c>
    </row>
    <row r="227" spans="3:9" x14ac:dyDescent="0.35">
      <c r="C227" s="17">
        <v>216</v>
      </c>
      <c r="D227" s="18">
        <f t="shared" ca="1" si="25"/>
        <v>49522</v>
      </c>
      <c r="E227" s="19">
        <f t="shared" si="23"/>
        <v>137058.72784887804</v>
      </c>
      <c r="F227" s="12">
        <f t="shared" si="20"/>
        <v>1193.5382386636488</v>
      </c>
      <c r="G227" s="19">
        <f t="shared" si="24"/>
        <v>456.86242616292685</v>
      </c>
      <c r="H227" s="20">
        <f t="shared" si="21"/>
        <v>736.67581250072203</v>
      </c>
      <c r="I227" s="19">
        <f t="shared" si="22"/>
        <v>136322.05203637731</v>
      </c>
    </row>
    <row r="228" spans="3:9" x14ac:dyDescent="0.35">
      <c r="C228" s="17">
        <v>217</v>
      </c>
      <c r="D228" s="18">
        <f t="shared" ca="1" si="25"/>
        <v>49553</v>
      </c>
      <c r="E228" s="19">
        <f t="shared" si="23"/>
        <v>136322.05203637731</v>
      </c>
      <c r="F228" s="12">
        <f t="shared" si="20"/>
        <v>1193.5382386636488</v>
      </c>
      <c r="G228" s="19">
        <f t="shared" si="24"/>
        <v>454.40684012125774</v>
      </c>
      <c r="H228" s="12">
        <f t="shared" si="21"/>
        <v>739.13139854239103</v>
      </c>
      <c r="I228" s="19">
        <f t="shared" si="22"/>
        <v>135582.92063783493</v>
      </c>
    </row>
    <row r="229" spans="3:9" x14ac:dyDescent="0.35">
      <c r="C229" s="17">
        <v>218</v>
      </c>
      <c r="D229" s="18">
        <f t="shared" ca="1" si="25"/>
        <v>49583</v>
      </c>
      <c r="E229" s="19">
        <f t="shared" si="23"/>
        <v>135582.92063783493</v>
      </c>
      <c r="F229" s="12">
        <f t="shared" si="20"/>
        <v>1193.5382386636488</v>
      </c>
      <c r="G229" s="19">
        <f t="shared" si="24"/>
        <v>451.94306879278315</v>
      </c>
      <c r="H229" s="20">
        <f t="shared" si="21"/>
        <v>741.59516987086567</v>
      </c>
      <c r="I229" s="19">
        <f t="shared" si="22"/>
        <v>134841.32546796408</v>
      </c>
    </row>
    <row r="230" spans="3:9" x14ac:dyDescent="0.35">
      <c r="C230" s="17">
        <v>219</v>
      </c>
      <c r="D230" s="18">
        <f t="shared" ca="1" si="25"/>
        <v>49614</v>
      </c>
      <c r="E230" s="19">
        <f t="shared" si="23"/>
        <v>134841.32546796408</v>
      </c>
      <c r="F230" s="12">
        <f t="shared" si="20"/>
        <v>1193.5382386636488</v>
      </c>
      <c r="G230" s="19">
        <f t="shared" si="24"/>
        <v>449.47108489321363</v>
      </c>
      <c r="H230" s="12">
        <f t="shared" si="21"/>
        <v>744.0671537704352</v>
      </c>
      <c r="I230" s="19">
        <f t="shared" si="22"/>
        <v>134097.25831419363</v>
      </c>
    </row>
    <row r="231" spans="3:9" x14ac:dyDescent="0.35">
      <c r="C231" s="17">
        <v>220</v>
      </c>
      <c r="D231" s="18">
        <f t="shared" ca="1" si="25"/>
        <v>49644</v>
      </c>
      <c r="E231" s="19">
        <f t="shared" si="23"/>
        <v>134097.25831419363</v>
      </c>
      <c r="F231" s="12">
        <f t="shared" si="20"/>
        <v>1193.5382386636488</v>
      </c>
      <c r="G231" s="19">
        <f t="shared" si="24"/>
        <v>446.99086104731214</v>
      </c>
      <c r="H231" s="20">
        <f t="shared" si="21"/>
        <v>746.54737761633669</v>
      </c>
      <c r="I231" s="19">
        <f t="shared" si="22"/>
        <v>133350.71093657729</v>
      </c>
    </row>
    <row r="232" spans="3:9" x14ac:dyDescent="0.35">
      <c r="C232" s="17">
        <v>221</v>
      </c>
      <c r="D232" s="18">
        <f t="shared" ca="1" si="25"/>
        <v>49675</v>
      </c>
      <c r="E232" s="19">
        <f t="shared" si="23"/>
        <v>133350.71093657729</v>
      </c>
      <c r="F232" s="12">
        <f t="shared" si="20"/>
        <v>1193.5382386636488</v>
      </c>
      <c r="G232" s="19">
        <f t="shared" si="24"/>
        <v>444.50236978859101</v>
      </c>
      <c r="H232" s="12">
        <f t="shared" si="21"/>
        <v>749.03586887505776</v>
      </c>
      <c r="I232" s="19">
        <f t="shared" si="22"/>
        <v>132601.67506770222</v>
      </c>
    </row>
    <row r="233" spans="3:9" x14ac:dyDescent="0.35">
      <c r="C233" s="17">
        <v>222</v>
      </c>
      <c r="D233" s="18">
        <f t="shared" ca="1" si="25"/>
        <v>49706</v>
      </c>
      <c r="E233" s="19">
        <f t="shared" si="23"/>
        <v>132601.67506770222</v>
      </c>
      <c r="F233" s="12">
        <f t="shared" si="20"/>
        <v>1193.5382386636488</v>
      </c>
      <c r="G233" s="19">
        <f t="shared" si="24"/>
        <v>442.00558355900745</v>
      </c>
      <c r="H233" s="20">
        <f t="shared" si="21"/>
        <v>751.53265510464144</v>
      </c>
      <c r="I233" s="19">
        <f t="shared" si="22"/>
        <v>131850.14241259758</v>
      </c>
    </row>
    <row r="234" spans="3:9" x14ac:dyDescent="0.35">
      <c r="C234" s="17">
        <v>223</v>
      </c>
      <c r="D234" s="18">
        <f t="shared" ca="1" si="25"/>
        <v>49735</v>
      </c>
      <c r="E234" s="19">
        <f t="shared" si="23"/>
        <v>131850.14241259758</v>
      </c>
      <c r="F234" s="12">
        <f t="shared" si="20"/>
        <v>1193.5382386636488</v>
      </c>
      <c r="G234" s="19">
        <f t="shared" si="24"/>
        <v>439.5004747086586</v>
      </c>
      <c r="H234" s="12">
        <f t="shared" si="21"/>
        <v>754.03776395499017</v>
      </c>
      <c r="I234" s="19">
        <f t="shared" si="22"/>
        <v>131096.10464864259</v>
      </c>
    </row>
    <row r="235" spans="3:9" x14ac:dyDescent="0.35">
      <c r="C235" s="17">
        <v>224</v>
      </c>
      <c r="D235" s="18">
        <f t="shared" ca="1" si="25"/>
        <v>49766</v>
      </c>
      <c r="E235" s="19">
        <f t="shared" si="23"/>
        <v>131096.10464864259</v>
      </c>
      <c r="F235" s="12">
        <f t="shared" si="20"/>
        <v>1193.5382386636488</v>
      </c>
      <c r="G235" s="19">
        <f t="shared" si="24"/>
        <v>436.9870154954753</v>
      </c>
      <c r="H235" s="20">
        <f t="shared" si="21"/>
        <v>756.55122316817346</v>
      </c>
      <c r="I235" s="19">
        <f t="shared" si="22"/>
        <v>130339.55342547441</v>
      </c>
    </row>
    <row r="236" spans="3:9" x14ac:dyDescent="0.35">
      <c r="C236" s="17">
        <v>225</v>
      </c>
      <c r="D236" s="18">
        <f t="shared" ca="1" si="25"/>
        <v>49796</v>
      </c>
      <c r="E236" s="19">
        <f t="shared" si="23"/>
        <v>130339.55342547441</v>
      </c>
      <c r="F236" s="12">
        <f t="shared" si="20"/>
        <v>1193.5382386636488</v>
      </c>
      <c r="G236" s="19">
        <f t="shared" si="24"/>
        <v>434.46517808491473</v>
      </c>
      <c r="H236" s="12">
        <f t="shared" si="21"/>
        <v>759.07306057873416</v>
      </c>
      <c r="I236" s="19">
        <f t="shared" si="22"/>
        <v>129580.48036489567</v>
      </c>
    </row>
    <row r="237" spans="3:9" x14ac:dyDescent="0.35">
      <c r="C237" s="17">
        <v>226</v>
      </c>
      <c r="D237" s="18">
        <f t="shared" ca="1" si="25"/>
        <v>49827</v>
      </c>
      <c r="E237" s="19">
        <f t="shared" si="23"/>
        <v>129580.48036489567</v>
      </c>
      <c r="F237" s="12">
        <f t="shared" si="20"/>
        <v>1193.5382386636488</v>
      </c>
      <c r="G237" s="19">
        <f t="shared" si="24"/>
        <v>431.93493454965227</v>
      </c>
      <c r="H237" s="20">
        <f t="shared" si="21"/>
        <v>761.6033041139965</v>
      </c>
      <c r="I237" s="19">
        <f t="shared" si="22"/>
        <v>128818.87706078167</v>
      </c>
    </row>
    <row r="238" spans="3:9" x14ac:dyDescent="0.35">
      <c r="C238" s="17">
        <v>227</v>
      </c>
      <c r="D238" s="18">
        <f t="shared" ca="1" si="25"/>
        <v>49857</v>
      </c>
      <c r="E238" s="19">
        <f t="shared" si="23"/>
        <v>128818.87706078167</v>
      </c>
      <c r="F238" s="12">
        <f t="shared" si="20"/>
        <v>1193.5382386636488</v>
      </c>
      <c r="G238" s="19">
        <f t="shared" si="24"/>
        <v>429.39625686927224</v>
      </c>
      <c r="H238" s="12">
        <f t="shared" si="21"/>
        <v>764.14198179437653</v>
      </c>
      <c r="I238" s="19">
        <f t="shared" si="22"/>
        <v>128054.73507898729</v>
      </c>
    </row>
    <row r="239" spans="3:9" x14ac:dyDescent="0.35">
      <c r="C239" s="17">
        <v>228</v>
      </c>
      <c r="D239" s="18">
        <f t="shared" ca="1" si="25"/>
        <v>49888</v>
      </c>
      <c r="E239" s="19">
        <f t="shared" si="23"/>
        <v>128054.73507898729</v>
      </c>
      <c r="F239" s="12">
        <f t="shared" si="20"/>
        <v>1193.5382386636488</v>
      </c>
      <c r="G239" s="19">
        <f t="shared" si="24"/>
        <v>426.84911692995763</v>
      </c>
      <c r="H239" s="20">
        <f t="shared" si="21"/>
        <v>766.6891217336912</v>
      </c>
      <c r="I239" s="19">
        <f t="shared" si="22"/>
        <v>127288.04595725359</v>
      </c>
    </row>
    <row r="240" spans="3:9" x14ac:dyDescent="0.35">
      <c r="C240" s="17">
        <v>229</v>
      </c>
      <c r="D240" s="18">
        <f t="shared" ca="1" si="25"/>
        <v>49919</v>
      </c>
      <c r="E240" s="19">
        <f t="shared" si="23"/>
        <v>127288.04595725359</v>
      </c>
      <c r="F240" s="12">
        <f t="shared" si="20"/>
        <v>1193.5382386636488</v>
      </c>
      <c r="G240" s="19">
        <f t="shared" si="24"/>
        <v>424.29348652417866</v>
      </c>
      <c r="H240" s="12">
        <f t="shared" si="21"/>
        <v>769.24475213947017</v>
      </c>
      <c r="I240" s="19">
        <f t="shared" si="22"/>
        <v>126518.80120511413</v>
      </c>
    </row>
    <row r="241" spans="3:9" x14ac:dyDescent="0.35">
      <c r="C241" s="17">
        <v>230</v>
      </c>
      <c r="D241" s="18">
        <f t="shared" ca="1" si="25"/>
        <v>49949</v>
      </c>
      <c r="E241" s="19">
        <f t="shared" si="23"/>
        <v>126518.80120511413</v>
      </c>
      <c r="F241" s="12">
        <f t="shared" si="20"/>
        <v>1193.5382386636488</v>
      </c>
      <c r="G241" s="19">
        <f t="shared" si="24"/>
        <v>421.72933735038043</v>
      </c>
      <c r="H241" s="20">
        <f t="shared" si="21"/>
        <v>771.80890131326839</v>
      </c>
      <c r="I241" s="19">
        <f t="shared" si="22"/>
        <v>125746.99230380086</v>
      </c>
    </row>
    <row r="242" spans="3:9" x14ac:dyDescent="0.35">
      <c r="C242" s="17">
        <v>231</v>
      </c>
      <c r="D242" s="18">
        <f t="shared" ca="1" si="25"/>
        <v>49980</v>
      </c>
      <c r="E242" s="19">
        <f t="shared" si="23"/>
        <v>125746.99230380086</v>
      </c>
      <c r="F242" s="12">
        <f t="shared" si="20"/>
        <v>1193.5382386636488</v>
      </c>
      <c r="G242" s="19">
        <f t="shared" si="24"/>
        <v>419.15664101266952</v>
      </c>
      <c r="H242" s="12">
        <f t="shared" si="21"/>
        <v>774.3815976509793</v>
      </c>
      <c r="I242" s="19">
        <f t="shared" si="22"/>
        <v>124972.61070614988</v>
      </c>
    </row>
    <row r="243" spans="3:9" x14ac:dyDescent="0.35">
      <c r="C243" s="17">
        <v>232</v>
      </c>
      <c r="D243" s="18">
        <f t="shared" ca="1" si="25"/>
        <v>50010</v>
      </c>
      <c r="E243" s="19">
        <f t="shared" si="23"/>
        <v>124972.61070614988</v>
      </c>
      <c r="F243" s="12">
        <f t="shared" si="20"/>
        <v>1193.5382386636488</v>
      </c>
      <c r="G243" s="19">
        <f t="shared" si="24"/>
        <v>416.57536902049964</v>
      </c>
      <c r="H243" s="20">
        <f t="shared" si="21"/>
        <v>776.96286964314913</v>
      </c>
      <c r="I243" s="19">
        <f t="shared" si="22"/>
        <v>124195.64783650673</v>
      </c>
    </row>
    <row r="244" spans="3:9" x14ac:dyDescent="0.35">
      <c r="C244" s="17">
        <v>233</v>
      </c>
      <c r="D244" s="18">
        <f t="shared" ca="1" si="25"/>
        <v>50041</v>
      </c>
      <c r="E244" s="19">
        <f t="shared" si="23"/>
        <v>124195.64783650673</v>
      </c>
      <c r="F244" s="12">
        <f t="shared" si="20"/>
        <v>1193.5382386636488</v>
      </c>
      <c r="G244" s="19">
        <f t="shared" si="24"/>
        <v>413.98549278835577</v>
      </c>
      <c r="H244" s="12">
        <f t="shared" si="21"/>
        <v>779.55274587529311</v>
      </c>
      <c r="I244" s="19">
        <f t="shared" si="22"/>
        <v>123416.09509063144</v>
      </c>
    </row>
    <row r="245" spans="3:9" x14ac:dyDescent="0.35">
      <c r="C245" s="17">
        <v>234</v>
      </c>
      <c r="D245" s="18">
        <f t="shared" ca="1" si="25"/>
        <v>50072</v>
      </c>
      <c r="E245" s="19">
        <f t="shared" si="23"/>
        <v>123416.09509063144</v>
      </c>
      <c r="F245" s="12">
        <f t="shared" si="20"/>
        <v>1193.5382386636488</v>
      </c>
      <c r="G245" s="19">
        <f t="shared" si="24"/>
        <v>411.38698363543818</v>
      </c>
      <c r="H245" s="20">
        <f t="shared" si="21"/>
        <v>782.1512550282107</v>
      </c>
      <c r="I245" s="19">
        <f t="shared" si="22"/>
        <v>122633.94383560323</v>
      </c>
    </row>
    <row r="246" spans="3:9" x14ac:dyDescent="0.35">
      <c r="C246" s="17">
        <v>235</v>
      </c>
      <c r="D246" s="18">
        <f t="shared" ca="1" si="25"/>
        <v>50100</v>
      </c>
      <c r="E246" s="19">
        <f t="shared" si="23"/>
        <v>122633.94383560323</v>
      </c>
      <c r="F246" s="12">
        <f t="shared" si="20"/>
        <v>1193.5382386636488</v>
      </c>
      <c r="G246" s="19">
        <f t="shared" si="24"/>
        <v>408.77981278534412</v>
      </c>
      <c r="H246" s="12">
        <f t="shared" si="21"/>
        <v>784.75842587830471</v>
      </c>
      <c r="I246" s="19">
        <f t="shared" si="22"/>
        <v>121849.18540972493</v>
      </c>
    </row>
    <row r="247" spans="3:9" x14ac:dyDescent="0.35">
      <c r="C247" s="17">
        <v>236</v>
      </c>
      <c r="D247" s="18">
        <f t="shared" ca="1" si="25"/>
        <v>50131</v>
      </c>
      <c r="E247" s="19">
        <f t="shared" si="23"/>
        <v>121849.18540972493</v>
      </c>
      <c r="F247" s="12">
        <f t="shared" si="20"/>
        <v>1193.5382386636488</v>
      </c>
      <c r="G247" s="19">
        <f t="shared" si="24"/>
        <v>406.16395136574977</v>
      </c>
      <c r="H247" s="20">
        <f t="shared" si="21"/>
        <v>787.37428729789906</v>
      </c>
      <c r="I247" s="19">
        <f t="shared" si="22"/>
        <v>121061.81112242703</v>
      </c>
    </row>
    <row r="248" spans="3:9" x14ac:dyDescent="0.35">
      <c r="C248" s="17">
        <v>237</v>
      </c>
      <c r="D248" s="18">
        <f t="shared" ca="1" si="25"/>
        <v>50161</v>
      </c>
      <c r="E248" s="19">
        <f t="shared" si="23"/>
        <v>121061.81112242703</v>
      </c>
      <c r="F248" s="12">
        <f t="shared" si="20"/>
        <v>1193.5382386636488</v>
      </c>
      <c r="G248" s="19">
        <f t="shared" si="24"/>
        <v>403.53937040809012</v>
      </c>
      <c r="H248" s="12">
        <f t="shared" si="21"/>
        <v>789.9988682555587</v>
      </c>
      <c r="I248" s="19">
        <f t="shared" si="22"/>
        <v>120271.81225417147</v>
      </c>
    </row>
    <row r="249" spans="3:9" x14ac:dyDescent="0.35">
      <c r="C249" s="17">
        <v>238</v>
      </c>
      <c r="D249" s="18">
        <f t="shared" ca="1" si="25"/>
        <v>50192</v>
      </c>
      <c r="E249" s="19">
        <f t="shared" si="23"/>
        <v>120271.81225417147</v>
      </c>
      <c r="F249" s="4">
        <f t="shared" ref="F249:F312" si="26">IF(E249&gt;$B$7,$B$7+$B$8,(E249+(E249*(($B$5/12)))))</f>
        <v>1193.5382386636488</v>
      </c>
      <c r="G249" s="19">
        <f t="shared" si="24"/>
        <v>400.90604084723827</v>
      </c>
      <c r="H249" s="20">
        <f t="shared" si="21"/>
        <v>792.63219781641055</v>
      </c>
      <c r="I249" s="19">
        <f t="shared" si="22"/>
        <v>119479.18005635506</v>
      </c>
    </row>
    <row r="250" spans="3:9" x14ac:dyDescent="0.35">
      <c r="C250" s="17">
        <v>239</v>
      </c>
      <c r="D250" s="18">
        <f t="shared" ca="1" si="25"/>
        <v>50222</v>
      </c>
      <c r="E250" s="19">
        <f t="shared" si="23"/>
        <v>119479.18005635506</v>
      </c>
      <c r="F250" s="4">
        <f t="shared" si="26"/>
        <v>1193.5382386636488</v>
      </c>
      <c r="G250" s="19">
        <f t="shared" si="24"/>
        <v>398.26393352118356</v>
      </c>
      <c r="H250" s="12">
        <f t="shared" si="21"/>
        <v>795.27430514246521</v>
      </c>
      <c r="I250" s="19">
        <f t="shared" si="22"/>
        <v>118683.9057512126</v>
      </c>
    </row>
    <row r="251" spans="3:9" x14ac:dyDescent="0.35">
      <c r="C251" s="17">
        <v>240</v>
      </c>
      <c r="D251" s="18">
        <f t="shared" ca="1" si="25"/>
        <v>50253</v>
      </c>
      <c r="E251" s="19">
        <f t="shared" si="23"/>
        <v>118683.9057512126</v>
      </c>
      <c r="F251" s="4">
        <f t="shared" si="26"/>
        <v>1193.5382386636488</v>
      </c>
      <c r="G251" s="19">
        <f t="shared" si="24"/>
        <v>395.6130191707087</v>
      </c>
      <c r="H251" s="20">
        <f t="shared" si="21"/>
        <v>797.92521949294019</v>
      </c>
      <c r="I251" s="19">
        <f t="shared" si="22"/>
        <v>117885.98053171966</v>
      </c>
    </row>
    <row r="252" spans="3:9" x14ac:dyDescent="0.35">
      <c r="C252" s="17">
        <v>241</v>
      </c>
      <c r="D252" s="18">
        <f t="shared" ca="1" si="25"/>
        <v>50284</v>
      </c>
      <c r="E252" s="19">
        <f t="shared" si="23"/>
        <v>117885.98053171966</v>
      </c>
      <c r="F252" s="4">
        <f t="shared" si="26"/>
        <v>1193.5382386636488</v>
      </c>
      <c r="G252" s="19">
        <f t="shared" si="24"/>
        <v>392.95326843906554</v>
      </c>
      <c r="H252" s="12">
        <f t="shared" si="21"/>
        <v>800.58497022458323</v>
      </c>
      <c r="I252" s="19">
        <f t="shared" si="22"/>
        <v>117085.39556149507</v>
      </c>
    </row>
    <row r="253" spans="3:9" x14ac:dyDescent="0.35">
      <c r="C253" s="17">
        <v>242</v>
      </c>
      <c r="D253" s="18">
        <f t="shared" ca="1" si="25"/>
        <v>50314</v>
      </c>
      <c r="E253" s="19">
        <f t="shared" si="23"/>
        <v>117085.39556149507</v>
      </c>
      <c r="F253" s="4">
        <f t="shared" si="26"/>
        <v>1193.5382386636488</v>
      </c>
      <c r="G253" s="19">
        <f t="shared" si="24"/>
        <v>390.28465187165023</v>
      </c>
      <c r="H253" s="20">
        <f t="shared" si="21"/>
        <v>803.2535867919986</v>
      </c>
      <c r="I253" s="19">
        <f t="shared" si="22"/>
        <v>116282.14197470307</v>
      </c>
    </row>
    <row r="254" spans="3:9" x14ac:dyDescent="0.35">
      <c r="C254" s="17">
        <v>243</v>
      </c>
      <c r="D254" s="18">
        <f t="shared" ca="1" si="25"/>
        <v>50345</v>
      </c>
      <c r="E254" s="19">
        <f t="shared" si="23"/>
        <v>116282.14197470307</v>
      </c>
      <c r="F254" s="4">
        <f t="shared" si="26"/>
        <v>1193.5382386636488</v>
      </c>
      <c r="G254" s="19">
        <f t="shared" si="24"/>
        <v>387.60713991567695</v>
      </c>
      <c r="H254" s="12">
        <f t="shared" si="21"/>
        <v>805.93109874797187</v>
      </c>
      <c r="I254" s="19">
        <f t="shared" si="22"/>
        <v>115476.2108759551</v>
      </c>
    </row>
    <row r="255" spans="3:9" x14ac:dyDescent="0.35">
      <c r="C255" s="17">
        <v>244</v>
      </c>
      <c r="D255" s="18">
        <f t="shared" ca="1" si="25"/>
        <v>50375</v>
      </c>
      <c r="E255" s="19">
        <f t="shared" si="23"/>
        <v>115476.2108759551</v>
      </c>
      <c r="F255" s="4">
        <f t="shared" si="26"/>
        <v>1193.5382386636488</v>
      </c>
      <c r="G255" s="19">
        <f t="shared" si="24"/>
        <v>384.92070291985038</v>
      </c>
      <c r="H255" s="20">
        <f t="shared" si="21"/>
        <v>808.6175357437985</v>
      </c>
      <c r="I255" s="19">
        <f t="shared" si="22"/>
        <v>114667.5933402113</v>
      </c>
    </row>
    <row r="256" spans="3:9" x14ac:dyDescent="0.35">
      <c r="C256" s="17">
        <v>245</v>
      </c>
      <c r="D256" s="18">
        <f t="shared" ca="1" si="25"/>
        <v>50406</v>
      </c>
      <c r="E256" s="19">
        <f t="shared" si="23"/>
        <v>114667.5933402113</v>
      </c>
      <c r="F256" s="4">
        <f t="shared" si="26"/>
        <v>1193.5382386636488</v>
      </c>
      <c r="G256" s="19">
        <f t="shared" si="24"/>
        <v>382.22531113403767</v>
      </c>
      <c r="H256" s="12">
        <f t="shared" si="21"/>
        <v>811.31292752961122</v>
      </c>
      <c r="I256" s="19">
        <f t="shared" si="22"/>
        <v>113856.28041268169</v>
      </c>
    </row>
    <row r="257" spans="3:9" x14ac:dyDescent="0.35">
      <c r="C257" s="17">
        <v>246</v>
      </c>
      <c r="D257" s="18">
        <f t="shared" ca="1" si="25"/>
        <v>50437</v>
      </c>
      <c r="E257" s="19">
        <f t="shared" si="23"/>
        <v>113856.28041268169</v>
      </c>
      <c r="F257" s="4">
        <f t="shared" si="26"/>
        <v>1193.5382386636488</v>
      </c>
      <c r="G257" s="19">
        <f t="shared" si="24"/>
        <v>379.52093470893902</v>
      </c>
      <c r="H257" s="20">
        <f t="shared" si="21"/>
        <v>814.01730395470986</v>
      </c>
      <c r="I257" s="19">
        <f t="shared" si="22"/>
        <v>113042.26310872698</v>
      </c>
    </row>
    <row r="258" spans="3:9" x14ac:dyDescent="0.35">
      <c r="C258" s="17">
        <v>247</v>
      </c>
      <c r="D258" s="18">
        <f t="shared" ca="1" si="25"/>
        <v>50465</v>
      </c>
      <c r="E258" s="19">
        <f t="shared" si="23"/>
        <v>113042.26310872698</v>
      </c>
      <c r="F258" s="4">
        <f t="shared" si="26"/>
        <v>1193.5382386636488</v>
      </c>
      <c r="G258" s="19">
        <f t="shared" si="24"/>
        <v>376.80754369575664</v>
      </c>
      <c r="H258" s="12">
        <f t="shared" si="21"/>
        <v>816.73069496789219</v>
      </c>
      <c r="I258" s="19">
        <f t="shared" si="22"/>
        <v>112225.53241375909</v>
      </c>
    </row>
    <row r="259" spans="3:9" x14ac:dyDescent="0.35">
      <c r="C259" s="17">
        <v>248</v>
      </c>
      <c r="D259" s="18">
        <f t="shared" ca="1" si="25"/>
        <v>50496</v>
      </c>
      <c r="E259" s="19">
        <f t="shared" si="23"/>
        <v>112225.53241375909</v>
      </c>
      <c r="F259" s="4">
        <f t="shared" si="26"/>
        <v>1193.5382386636488</v>
      </c>
      <c r="G259" s="19">
        <f t="shared" si="24"/>
        <v>374.08510804586365</v>
      </c>
      <c r="H259" s="20">
        <f t="shared" si="21"/>
        <v>819.45313061778518</v>
      </c>
      <c r="I259" s="19">
        <f t="shared" si="22"/>
        <v>111406.07928314131</v>
      </c>
    </row>
    <row r="260" spans="3:9" x14ac:dyDescent="0.35">
      <c r="C260" s="17">
        <v>249</v>
      </c>
      <c r="D260" s="18">
        <f t="shared" ca="1" si="25"/>
        <v>50526</v>
      </c>
      <c r="E260" s="19">
        <f t="shared" si="23"/>
        <v>111406.07928314131</v>
      </c>
      <c r="F260" s="4">
        <f t="shared" si="26"/>
        <v>1193.5382386636488</v>
      </c>
      <c r="G260" s="19">
        <f t="shared" si="24"/>
        <v>371.35359761047107</v>
      </c>
      <c r="H260" s="12">
        <f t="shared" si="21"/>
        <v>822.18464105317776</v>
      </c>
      <c r="I260" s="19">
        <f t="shared" si="22"/>
        <v>110583.89464208814</v>
      </c>
    </row>
    <row r="261" spans="3:9" x14ac:dyDescent="0.35">
      <c r="C261" s="17">
        <v>250</v>
      </c>
      <c r="D261" s="18">
        <f t="shared" ca="1" si="25"/>
        <v>50557</v>
      </c>
      <c r="E261" s="19">
        <f t="shared" si="23"/>
        <v>110583.89464208814</v>
      </c>
      <c r="F261" s="4">
        <f t="shared" si="26"/>
        <v>1193.5382386636488</v>
      </c>
      <c r="G261" s="19">
        <f t="shared" si="24"/>
        <v>368.61298214029381</v>
      </c>
      <c r="H261" s="20">
        <f t="shared" si="21"/>
        <v>824.92525652335507</v>
      </c>
      <c r="I261" s="19">
        <f t="shared" si="22"/>
        <v>109758.96938556478</v>
      </c>
    </row>
    <row r="262" spans="3:9" x14ac:dyDescent="0.35">
      <c r="C262" s="17">
        <v>251</v>
      </c>
      <c r="D262" s="18">
        <f t="shared" ca="1" si="25"/>
        <v>50587</v>
      </c>
      <c r="E262" s="19">
        <f t="shared" si="23"/>
        <v>109758.96938556478</v>
      </c>
      <c r="F262" s="4">
        <f t="shared" si="26"/>
        <v>1193.5382386636488</v>
      </c>
      <c r="G262" s="19">
        <f t="shared" si="24"/>
        <v>365.86323128521593</v>
      </c>
      <c r="H262" s="12">
        <f t="shared" si="21"/>
        <v>827.67500737843284</v>
      </c>
      <c r="I262" s="19">
        <f t="shared" si="22"/>
        <v>108931.29437818634</v>
      </c>
    </row>
    <row r="263" spans="3:9" x14ac:dyDescent="0.35">
      <c r="C263" s="17">
        <v>252</v>
      </c>
      <c r="D263" s="18">
        <f t="shared" ca="1" si="25"/>
        <v>50618</v>
      </c>
      <c r="E263" s="19">
        <f t="shared" si="23"/>
        <v>108931.29437818634</v>
      </c>
      <c r="F263" s="4">
        <f t="shared" si="26"/>
        <v>1193.5382386636488</v>
      </c>
      <c r="G263" s="19">
        <f t="shared" si="24"/>
        <v>363.10431459395448</v>
      </c>
      <c r="H263" s="20">
        <f t="shared" si="21"/>
        <v>830.43392406969429</v>
      </c>
      <c r="I263" s="19">
        <f t="shared" si="22"/>
        <v>108100.86045411664</v>
      </c>
    </row>
    <row r="264" spans="3:9" x14ac:dyDescent="0.35">
      <c r="C264" s="17">
        <v>253</v>
      </c>
      <c r="D264" s="18">
        <f t="shared" ca="1" si="25"/>
        <v>50649</v>
      </c>
      <c r="E264" s="19">
        <f t="shared" si="23"/>
        <v>108100.86045411664</v>
      </c>
      <c r="F264" s="4">
        <f t="shared" si="26"/>
        <v>1193.5382386636488</v>
      </c>
      <c r="G264" s="19">
        <f t="shared" si="24"/>
        <v>360.33620151372219</v>
      </c>
      <c r="H264" s="12">
        <f t="shared" si="21"/>
        <v>833.20203714992658</v>
      </c>
      <c r="I264" s="19">
        <f t="shared" si="22"/>
        <v>107267.65841696672</v>
      </c>
    </row>
    <row r="265" spans="3:9" x14ac:dyDescent="0.35">
      <c r="C265" s="17">
        <v>254</v>
      </c>
      <c r="D265" s="18">
        <f t="shared" ca="1" si="25"/>
        <v>50679</v>
      </c>
      <c r="E265" s="19">
        <f t="shared" si="23"/>
        <v>107267.65841696672</v>
      </c>
      <c r="F265" s="4">
        <f t="shared" si="26"/>
        <v>1193.5382386636488</v>
      </c>
      <c r="G265" s="19">
        <f t="shared" si="24"/>
        <v>357.5588613898891</v>
      </c>
      <c r="H265" s="20">
        <f t="shared" si="21"/>
        <v>835.97937727375972</v>
      </c>
      <c r="I265" s="19">
        <f t="shared" si="22"/>
        <v>106431.67903969296</v>
      </c>
    </row>
    <row r="266" spans="3:9" x14ac:dyDescent="0.35">
      <c r="C266" s="17">
        <v>255</v>
      </c>
      <c r="D266" s="18">
        <f t="shared" ca="1" si="25"/>
        <v>50710</v>
      </c>
      <c r="E266" s="19">
        <f t="shared" si="23"/>
        <v>106431.67903969296</v>
      </c>
      <c r="F266" s="4">
        <f t="shared" si="26"/>
        <v>1193.5382386636488</v>
      </c>
      <c r="G266" s="19">
        <f t="shared" si="24"/>
        <v>354.77226346564322</v>
      </c>
      <c r="H266" s="12">
        <f t="shared" si="21"/>
        <v>838.76597519800566</v>
      </c>
      <c r="I266" s="19">
        <f t="shared" si="22"/>
        <v>105592.91306449495</v>
      </c>
    </row>
    <row r="267" spans="3:9" x14ac:dyDescent="0.35">
      <c r="C267" s="17">
        <v>256</v>
      </c>
      <c r="D267" s="18">
        <f t="shared" ca="1" si="25"/>
        <v>50740</v>
      </c>
      <c r="E267" s="19">
        <f t="shared" si="23"/>
        <v>105592.91306449495</v>
      </c>
      <c r="F267" s="4">
        <f t="shared" si="26"/>
        <v>1193.5382386636488</v>
      </c>
      <c r="G267" s="19">
        <f t="shared" si="24"/>
        <v>351.97637688164986</v>
      </c>
      <c r="H267" s="20">
        <f t="shared" si="21"/>
        <v>841.56186178199891</v>
      </c>
      <c r="I267" s="19">
        <f t="shared" si="22"/>
        <v>104751.35120271295</v>
      </c>
    </row>
    <row r="268" spans="3:9" x14ac:dyDescent="0.35">
      <c r="C268" s="17">
        <v>257</v>
      </c>
      <c r="D268" s="18">
        <f t="shared" ca="1" si="25"/>
        <v>50771</v>
      </c>
      <c r="E268" s="19">
        <f t="shared" si="23"/>
        <v>104751.35120271295</v>
      </c>
      <c r="F268" s="4">
        <f t="shared" si="26"/>
        <v>1193.5382386636488</v>
      </c>
      <c r="G268" s="19">
        <f t="shared" si="24"/>
        <v>349.17117067570985</v>
      </c>
      <c r="H268" s="12">
        <f t="shared" ref="H268:H331" si="27">F268-G268</f>
        <v>844.36706798793898</v>
      </c>
      <c r="I268" s="19">
        <f t="shared" ref="I268:I331" si="28">E268-H268</f>
        <v>103906.984134725</v>
      </c>
    </row>
    <row r="269" spans="3:9" x14ac:dyDescent="0.35">
      <c r="C269" s="17">
        <v>258</v>
      </c>
      <c r="D269" s="18">
        <f t="shared" ca="1" si="25"/>
        <v>50802</v>
      </c>
      <c r="E269" s="19">
        <f t="shared" ref="E269:E332" si="29">I268</f>
        <v>103906.984134725</v>
      </c>
      <c r="F269" s="4">
        <f t="shared" si="26"/>
        <v>1193.5382386636488</v>
      </c>
      <c r="G269" s="19">
        <f t="shared" ref="G269:G332" si="30">(E269*($B$5/12))</f>
        <v>346.35661378241673</v>
      </c>
      <c r="H269" s="20">
        <f t="shared" si="27"/>
        <v>847.1816248812321</v>
      </c>
      <c r="I269" s="19">
        <f t="shared" si="28"/>
        <v>103059.80250984376</v>
      </c>
    </row>
    <row r="270" spans="3:9" x14ac:dyDescent="0.35">
      <c r="C270" s="17">
        <v>259</v>
      </c>
      <c r="D270" s="18">
        <f t="shared" ref="D270:D333" ca="1" si="31">EOMONTH(D269,0)+1</f>
        <v>50830</v>
      </c>
      <c r="E270" s="19">
        <f t="shared" si="29"/>
        <v>103059.80250984376</v>
      </c>
      <c r="F270" s="4">
        <f t="shared" si="26"/>
        <v>1193.5382386636488</v>
      </c>
      <c r="G270" s="19">
        <f t="shared" si="30"/>
        <v>343.53267503281256</v>
      </c>
      <c r="H270" s="12">
        <f t="shared" si="27"/>
        <v>850.00556363083626</v>
      </c>
      <c r="I270" s="19">
        <f t="shared" si="28"/>
        <v>102209.79694621293</v>
      </c>
    </row>
    <row r="271" spans="3:9" x14ac:dyDescent="0.35">
      <c r="C271" s="17">
        <v>260</v>
      </c>
      <c r="D271" s="18">
        <f t="shared" ca="1" si="31"/>
        <v>50861</v>
      </c>
      <c r="E271" s="19">
        <f t="shared" si="29"/>
        <v>102209.79694621293</v>
      </c>
      <c r="F271" s="4">
        <f t="shared" si="26"/>
        <v>1193.5382386636488</v>
      </c>
      <c r="G271" s="19">
        <f t="shared" si="30"/>
        <v>340.6993231540431</v>
      </c>
      <c r="H271" s="20">
        <f t="shared" si="27"/>
        <v>852.83891550960573</v>
      </c>
      <c r="I271" s="19">
        <f t="shared" si="28"/>
        <v>101356.95803070332</v>
      </c>
    </row>
    <row r="272" spans="3:9" x14ac:dyDescent="0.35">
      <c r="C272" s="17">
        <v>261</v>
      </c>
      <c r="D272" s="18">
        <f t="shared" ca="1" si="31"/>
        <v>50891</v>
      </c>
      <c r="E272" s="19">
        <f t="shared" si="29"/>
        <v>101356.95803070332</v>
      </c>
      <c r="F272" s="4">
        <f t="shared" si="26"/>
        <v>1193.5382386636488</v>
      </c>
      <c r="G272" s="19">
        <f t="shared" si="30"/>
        <v>337.85652676901105</v>
      </c>
      <c r="H272" s="12">
        <f t="shared" si="27"/>
        <v>855.68171189463783</v>
      </c>
      <c r="I272" s="19">
        <f t="shared" si="28"/>
        <v>100501.27631880868</v>
      </c>
    </row>
    <row r="273" spans="3:9" x14ac:dyDescent="0.35">
      <c r="C273" s="17">
        <v>262</v>
      </c>
      <c r="D273" s="18">
        <f t="shared" ca="1" si="31"/>
        <v>50922</v>
      </c>
      <c r="E273" s="19">
        <f t="shared" si="29"/>
        <v>100501.27631880868</v>
      </c>
      <c r="F273" s="4">
        <f t="shared" si="26"/>
        <v>1193.5382386636488</v>
      </c>
      <c r="G273" s="19">
        <f t="shared" si="30"/>
        <v>335.00425439602895</v>
      </c>
      <c r="H273" s="20">
        <f t="shared" si="27"/>
        <v>858.53398426761987</v>
      </c>
      <c r="I273" s="19">
        <f t="shared" si="28"/>
        <v>99642.742334541064</v>
      </c>
    </row>
    <row r="274" spans="3:9" x14ac:dyDescent="0.35">
      <c r="C274" s="17">
        <v>263</v>
      </c>
      <c r="D274" s="18">
        <f t="shared" ca="1" si="31"/>
        <v>50952</v>
      </c>
      <c r="E274" s="19">
        <f t="shared" si="29"/>
        <v>99642.742334541064</v>
      </c>
      <c r="F274" s="4">
        <f t="shared" si="26"/>
        <v>1193.5382386636488</v>
      </c>
      <c r="G274" s="19">
        <f t="shared" si="30"/>
        <v>332.14247444847024</v>
      </c>
      <c r="H274" s="12">
        <f t="shared" si="27"/>
        <v>861.39576421517859</v>
      </c>
      <c r="I274" s="19">
        <f t="shared" si="28"/>
        <v>98781.346570325884</v>
      </c>
    </row>
    <row r="275" spans="3:9" x14ac:dyDescent="0.35">
      <c r="C275" s="17">
        <v>264</v>
      </c>
      <c r="D275" s="18">
        <f t="shared" ca="1" si="31"/>
        <v>50983</v>
      </c>
      <c r="E275" s="19">
        <f t="shared" si="29"/>
        <v>98781.346570325884</v>
      </c>
      <c r="F275" s="4">
        <f t="shared" si="26"/>
        <v>1193.5382386636488</v>
      </c>
      <c r="G275" s="19">
        <f t="shared" si="30"/>
        <v>329.27115523441961</v>
      </c>
      <c r="H275" s="20">
        <f t="shared" si="27"/>
        <v>864.26708342922916</v>
      </c>
      <c r="I275" s="19">
        <f t="shared" si="28"/>
        <v>97917.079486896662</v>
      </c>
    </row>
    <row r="276" spans="3:9" x14ac:dyDescent="0.35">
      <c r="C276" s="17">
        <v>265</v>
      </c>
      <c r="D276" s="18">
        <f t="shared" ca="1" si="31"/>
        <v>51014</v>
      </c>
      <c r="E276" s="19">
        <f t="shared" si="29"/>
        <v>97917.079486896662</v>
      </c>
      <c r="F276" s="4">
        <f t="shared" si="26"/>
        <v>1193.5382386636488</v>
      </c>
      <c r="G276" s="19">
        <f t="shared" si="30"/>
        <v>326.39026495632226</v>
      </c>
      <c r="H276" s="12">
        <f t="shared" si="27"/>
        <v>867.14797370732663</v>
      </c>
      <c r="I276" s="19">
        <f t="shared" si="28"/>
        <v>97049.931513189338</v>
      </c>
    </row>
    <row r="277" spans="3:9" x14ac:dyDescent="0.35">
      <c r="C277" s="17">
        <v>266</v>
      </c>
      <c r="D277" s="18">
        <f t="shared" ca="1" si="31"/>
        <v>51044</v>
      </c>
      <c r="E277" s="19">
        <f t="shared" si="29"/>
        <v>97049.931513189338</v>
      </c>
      <c r="F277" s="4">
        <f t="shared" si="26"/>
        <v>1193.5382386636488</v>
      </c>
      <c r="G277" s="19">
        <f t="shared" si="30"/>
        <v>323.49977171063114</v>
      </c>
      <c r="H277" s="20">
        <f t="shared" si="27"/>
        <v>870.03846695301763</v>
      </c>
      <c r="I277" s="19">
        <f t="shared" si="28"/>
        <v>96179.893046236321</v>
      </c>
    </row>
    <row r="278" spans="3:9" x14ac:dyDescent="0.35">
      <c r="C278" s="17">
        <v>267</v>
      </c>
      <c r="D278" s="18">
        <f t="shared" ca="1" si="31"/>
        <v>51075</v>
      </c>
      <c r="E278" s="19">
        <f t="shared" si="29"/>
        <v>96179.893046236321</v>
      </c>
      <c r="F278" s="4">
        <f t="shared" si="26"/>
        <v>1193.5382386636488</v>
      </c>
      <c r="G278" s="19">
        <f t="shared" si="30"/>
        <v>320.59964348745444</v>
      </c>
      <c r="H278" s="12">
        <f t="shared" si="27"/>
        <v>872.93859517619444</v>
      </c>
      <c r="I278" s="19">
        <f t="shared" si="28"/>
        <v>95306.954451060126</v>
      </c>
    </row>
    <row r="279" spans="3:9" x14ac:dyDescent="0.35">
      <c r="C279" s="17">
        <v>268</v>
      </c>
      <c r="D279" s="18">
        <f t="shared" ca="1" si="31"/>
        <v>51105</v>
      </c>
      <c r="E279" s="19">
        <f t="shared" si="29"/>
        <v>95306.954451060126</v>
      </c>
      <c r="F279" s="4">
        <f t="shared" si="26"/>
        <v>1193.5382386636488</v>
      </c>
      <c r="G279" s="19">
        <f t="shared" si="30"/>
        <v>317.68984817020043</v>
      </c>
      <c r="H279" s="20">
        <f t="shared" si="27"/>
        <v>875.84839049344839</v>
      </c>
      <c r="I279" s="19">
        <f t="shared" si="28"/>
        <v>94431.106060566672</v>
      </c>
    </row>
    <row r="280" spans="3:9" x14ac:dyDescent="0.35">
      <c r="C280" s="17">
        <v>269</v>
      </c>
      <c r="D280" s="18">
        <f t="shared" ca="1" si="31"/>
        <v>51136</v>
      </c>
      <c r="E280" s="19">
        <f t="shared" si="29"/>
        <v>94431.106060566672</v>
      </c>
      <c r="F280" s="4">
        <f t="shared" si="26"/>
        <v>1193.5382386636488</v>
      </c>
      <c r="G280" s="19">
        <f t="shared" si="30"/>
        <v>314.77035353522228</v>
      </c>
      <c r="H280" s="12">
        <f t="shared" si="27"/>
        <v>878.76788512842654</v>
      </c>
      <c r="I280" s="19">
        <f t="shared" si="28"/>
        <v>93552.338175438243</v>
      </c>
    </row>
    <row r="281" spans="3:9" x14ac:dyDescent="0.35">
      <c r="C281" s="17">
        <v>270</v>
      </c>
      <c r="D281" s="18">
        <f t="shared" ca="1" si="31"/>
        <v>51167</v>
      </c>
      <c r="E281" s="19">
        <f t="shared" si="29"/>
        <v>93552.338175438243</v>
      </c>
      <c r="F281" s="4">
        <f t="shared" si="26"/>
        <v>1193.5382386636488</v>
      </c>
      <c r="G281" s="19">
        <f t="shared" si="30"/>
        <v>311.84112725146082</v>
      </c>
      <c r="H281" s="20">
        <f t="shared" si="27"/>
        <v>881.69711141218795</v>
      </c>
      <c r="I281" s="19">
        <f t="shared" si="28"/>
        <v>92670.641064026058</v>
      </c>
    </row>
    <row r="282" spans="3:9" x14ac:dyDescent="0.35">
      <c r="C282" s="17">
        <v>271</v>
      </c>
      <c r="D282" s="18">
        <f t="shared" ca="1" si="31"/>
        <v>51196</v>
      </c>
      <c r="E282" s="19">
        <f t="shared" si="29"/>
        <v>92670.641064026058</v>
      </c>
      <c r="F282" s="4">
        <f t="shared" si="26"/>
        <v>1193.5382386636488</v>
      </c>
      <c r="G282" s="19">
        <f t="shared" si="30"/>
        <v>308.90213688008686</v>
      </c>
      <c r="H282" s="12">
        <f t="shared" si="27"/>
        <v>884.63610178356203</v>
      </c>
      <c r="I282" s="19">
        <f t="shared" si="28"/>
        <v>91786.004962242499</v>
      </c>
    </row>
    <row r="283" spans="3:9" x14ac:dyDescent="0.35">
      <c r="C283" s="17">
        <v>272</v>
      </c>
      <c r="D283" s="18">
        <f t="shared" ca="1" si="31"/>
        <v>51227</v>
      </c>
      <c r="E283" s="19">
        <f t="shared" si="29"/>
        <v>91786.004962242499</v>
      </c>
      <c r="F283" s="4">
        <f t="shared" si="26"/>
        <v>1193.5382386636488</v>
      </c>
      <c r="G283" s="19">
        <f t="shared" si="30"/>
        <v>305.95334987414168</v>
      </c>
      <c r="H283" s="20">
        <f t="shared" si="27"/>
        <v>887.5848887895072</v>
      </c>
      <c r="I283" s="19">
        <f t="shared" si="28"/>
        <v>90898.420073452988</v>
      </c>
    </row>
    <row r="284" spans="3:9" x14ac:dyDescent="0.35">
      <c r="C284" s="17">
        <v>273</v>
      </c>
      <c r="D284" s="18">
        <f t="shared" ca="1" si="31"/>
        <v>51257</v>
      </c>
      <c r="E284" s="19">
        <f t="shared" si="29"/>
        <v>90898.420073452988</v>
      </c>
      <c r="F284" s="4">
        <f t="shared" si="26"/>
        <v>1193.5382386636488</v>
      </c>
      <c r="G284" s="19">
        <f t="shared" si="30"/>
        <v>302.99473357817664</v>
      </c>
      <c r="H284" s="12">
        <f t="shared" si="27"/>
        <v>890.54350508547213</v>
      </c>
      <c r="I284" s="19">
        <f t="shared" si="28"/>
        <v>90007.876568367516</v>
      </c>
    </row>
    <row r="285" spans="3:9" x14ac:dyDescent="0.35">
      <c r="C285" s="17">
        <v>274</v>
      </c>
      <c r="D285" s="18">
        <f t="shared" ca="1" si="31"/>
        <v>51288</v>
      </c>
      <c r="E285" s="19">
        <f t="shared" si="29"/>
        <v>90007.876568367516</v>
      </c>
      <c r="F285" s="4">
        <f t="shared" si="26"/>
        <v>1193.5382386636488</v>
      </c>
      <c r="G285" s="19">
        <f t="shared" si="30"/>
        <v>300.02625522789174</v>
      </c>
      <c r="H285" s="20">
        <f t="shared" si="27"/>
        <v>893.51198343575709</v>
      </c>
      <c r="I285" s="19">
        <f t="shared" si="28"/>
        <v>89114.364584931755</v>
      </c>
    </row>
    <row r="286" spans="3:9" x14ac:dyDescent="0.35">
      <c r="C286" s="17">
        <v>275</v>
      </c>
      <c r="D286" s="18">
        <f t="shared" ca="1" si="31"/>
        <v>51318</v>
      </c>
      <c r="E286" s="19">
        <f t="shared" si="29"/>
        <v>89114.364584931755</v>
      </c>
      <c r="F286" s="4">
        <f t="shared" si="26"/>
        <v>1193.5382386636488</v>
      </c>
      <c r="G286" s="19">
        <f t="shared" si="30"/>
        <v>297.04788194977255</v>
      </c>
      <c r="H286" s="12">
        <f t="shared" si="27"/>
        <v>896.49035671387628</v>
      </c>
      <c r="I286" s="19">
        <f t="shared" si="28"/>
        <v>88217.874228217872</v>
      </c>
    </row>
    <row r="287" spans="3:9" x14ac:dyDescent="0.35">
      <c r="C287" s="17">
        <v>276</v>
      </c>
      <c r="D287" s="18">
        <f t="shared" ca="1" si="31"/>
        <v>51349</v>
      </c>
      <c r="E287" s="19">
        <f t="shared" si="29"/>
        <v>88217.874228217872</v>
      </c>
      <c r="F287" s="4">
        <f t="shared" si="26"/>
        <v>1193.5382386636488</v>
      </c>
      <c r="G287" s="19">
        <f t="shared" si="30"/>
        <v>294.05958076072625</v>
      </c>
      <c r="H287" s="20">
        <f t="shared" si="27"/>
        <v>899.47865790292258</v>
      </c>
      <c r="I287" s="19">
        <f t="shared" si="28"/>
        <v>87318.395570314955</v>
      </c>
    </row>
    <row r="288" spans="3:9" x14ac:dyDescent="0.35">
      <c r="C288" s="17">
        <v>277</v>
      </c>
      <c r="D288" s="18">
        <f t="shared" ca="1" si="31"/>
        <v>51380</v>
      </c>
      <c r="E288" s="19">
        <f t="shared" si="29"/>
        <v>87318.395570314955</v>
      </c>
      <c r="F288" s="4">
        <f t="shared" si="26"/>
        <v>1193.5382386636488</v>
      </c>
      <c r="G288" s="19">
        <f t="shared" si="30"/>
        <v>291.06131856771651</v>
      </c>
      <c r="H288" s="12">
        <f t="shared" si="27"/>
        <v>902.47692009593231</v>
      </c>
      <c r="I288" s="19">
        <f t="shared" si="28"/>
        <v>86415.918650219028</v>
      </c>
    </row>
    <row r="289" spans="3:9" x14ac:dyDescent="0.35">
      <c r="C289" s="17">
        <v>278</v>
      </c>
      <c r="D289" s="18">
        <f t="shared" ca="1" si="31"/>
        <v>51410</v>
      </c>
      <c r="E289" s="19">
        <f t="shared" si="29"/>
        <v>86415.918650219028</v>
      </c>
      <c r="F289" s="4">
        <f t="shared" si="26"/>
        <v>1193.5382386636488</v>
      </c>
      <c r="G289" s="19">
        <f t="shared" si="30"/>
        <v>288.05306216739677</v>
      </c>
      <c r="H289" s="20">
        <f t="shared" si="27"/>
        <v>905.48517649625205</v>
      </c>
      <c r="I289" s="19">
        <f t="shared" si="28"/>
        <v>85510.433473722776</v>
      </c>
    </row>
    <row r="290" spans="3:9" x14ac:dyDescent="0.35">
      <c r="C290" s="17">
        <v>279</v>
      </c>
      <c r="D290" s="18">
        <f t="shared" ca="1" si="31"/>
        <v>51441</v>
      </c>
      <c r="E290" s="19">
        <f t="shared" si="29"/>
        <v>85510.433473722776</v>
      </c>
      <c r="F290" s="4">
        <f t="shared" si="26"/>
        <v>1193.5382386636488</v>
      </c>
      <c r="G290" s="19">
        <f t="shared" si="30"/>
        <v>285.03477824574259</v>
      </c>
      <c r="H290" s="12">
        <f t="shared" si="27"/>
        <v>908.50346041790624</v>
      </c>
      <c r="I290" s="19">
        <f t="shared" si="28"/>
        <v>84601.930013304867</v>
      </c>
    </row>
    <row r="291" spans="3:9" x14ac:dyDescent="0.35">
      <c r="C291" s="17">
        <v>280</v>
      </c>
      <c r="D291" s="18">
        <f t="shared" ca="1" si="31"/>
        <v>51471</v>
      </c>
      <c r="E291" s="19">
        <f t="shared" si="29"/>
        <v>84601.930013304867</v>
      </c>
      <c r="F291" s="4">
        <f t="shared" si="26"/>
        <v>1193.5382386636488</v>
      </c>
      <c r="G291" s="19">
        <f t="shared" si="30"/>
        <v>282.00643337768292</v>
      </c>
      <c r="H291" s="20">
        <f t="shared" si="27"/>
        <v>911.5318052859659</v>
      </c>
      <c r="I291" s="19">
        <f t="shared" si="28"/>
        <v>83690.398208018902</v>
      </c>
    </row>
    <row r="292" spans="3:9" x14ac:dyDescent="0.35">
      <c r="C292" s="17">
        <v>281</v>
      </c>
      <c r="D292" s="18">
        <f t="shared" ca="1" si="31"/>
        <v>51502</v>
      </c>
      <c r="E292" s="19">
        <f t="shared" si="29"/>
        <v>83690.398208018902</v>
      </c>
      <c r="F292" s="4">
        <f t="shared" si="26"/>
        <v>1193.5382386636488</v>
      </c>
      <c r="G292" s="19">
        <f t="shared" si="30"/>
        <v>278.96799402672968</v>
      </c>
      <c r="H292" s="12">
        <f t="shared" si="27"/>
        <v>914.57024463691914</v>
      </c>
      <c r="I292" s="19">
        <f t="shared" si="28"/>
        <v>82775.827963381977</v>
      </c>
    </row>
    <row r="293" spans="3:9" x14ac:dyDescent="0.35">
      <c r="C293" s="17">
        <v>282</v>
      </c>
      <c r="D293" s="18">
        <f t="shared" ca="1" si="31"/>
        <v>51533</v>
      </c>
      <c r="E293" s="19">
        <f t="shared" si="29"/>
        <v>82775.827963381977</v>
      </c>
      <c r="F293" s="4">
        <f t="shared" si="26"/>
        <v>1193.5382386636488</v>
      </c>
      <c r="G293" s="19">
        <f t="shared" si="30"/>
        <v>275.91942654460661</v>
      </c>
      <c r="H293" s="20">
        <f t="shared" si="27"/>
        <v>917.61881211904222</v>
      </c>
      <c r="I293" s="19">
        <f t="shared" si="28"/>
        <v>81858.209151262941</v>
      </c>
    </row>
    <row r="294" spans="3:9" x14ac:dyDescent="0.35">
      <c r="C294" s="17">
        <v>283</v>
      </c>
      <c r="D294" s="18">
        <f t="shared" ca="1" si="31"/>
        <v>51561</v>
      </c>
      <c r="E294" s="19">
        <f t="shared" si="29"/>
        <v>81858.209151262941</v>
      </c>
      <c r="F294" s="4">
        <f t="shared" si="26"/>
        <v>1193.5382386636488</v>
      </c>
      <c r="G294" s="19">
        <f t="shared" si="30"/>
        <v>272.86069717087651</v>
      </c>
      <c r="H294" s="12">
        <f t="shared" si="27"/>
        <v>920.67754149277232</v>
      </c>
      <c r="I294" s="19">
        <f t="shared" si="28"/>
        <v>80937.531609770173</v>
      </c>
    </row>
    <row r="295" spans="3:9" x14ac:dyDescent="0.35">
      <c r="C295" s="17">
        <v>284</v>
      </c>
      <c r="D295" s="18">
        <f t="shared" ca="1" si="31"/>
        <v>51592</v>
      </c>
      <c r="E295" s="19">
        <f t="shared" si="29"/>
        <v>80937.531609770173</v>
      </c>
      <c r="F295" s="4">
        <f t="shared" si="26"/>
        <v>1193.5382386636488</v>
      </c>
      <c r="G295" s="19">
        <f t="shared" si="30"/>
        <v>269.79177203256728</v>
      </c>
      <c r="H295" s="20">
        <f t="shared" si="27"/>
        <v>923.7464666310816</v>
      </c>
      <c r="I295" s="19">
        <f t="shared" si="28"/>
        <v>80013.785143139088</v>
      </c>
    </row>
    <row r="296" spans="3:9" x14ac:dyDescent="0.35">
      <c r="C296" s="17">
        <v>285</v>
      </c>
      <c r="D296" s="18">
        <f t="shared" ca="1" si="31"/>
        <v>51622</v>
      </c>
      <c r="E296" s="19">
        <f t="shared" si="29"/>
        <v>80013.785143139088</v>
      </c>
      <c r="F296" s="4">
        <f t="shared" si="26"/>
        <v>1193.5382386636488</v>
      </c>
      <c r="G296" s="19">
        <f t="shared" si="30"/>
        <v>266.71261714379699</v>
      </c>
      <c r="H296" s="12">
        <f t="shared" si="27"/>
        <v>926.82562151985189</v>
      </c>
      <c r="I296" s="19">
        <f t="shared" si="28"/>
        <v>79086.959521619239</v>
      </c>
    </row>
    <row r="297" spans="3:9" x14ac:dyDescent="0.35">
      <c r="C297" s="17">
        <v>286</v>
      </c>
      <c r="D297" s="18">
        <f t="shared" ca="1" si="31"/>
        <v>51653</v>
      </c>
      <c r="E297" s="19">
        <f t="shared" si="29"/>
        <v>79086.959521619239</v>
      </c>
      <c r="F297" s="4">
        <f t="shared" si="26"/>
        <v>1193.5382386636488</v>
      </c>
      <c r="G297" s="19">
        <f t="shared" si="30"/>
        <v>263.62319840539749</v>
      </c>
      <c r="H297" s="20">
        <f t="shared" si="27"/>
        <v>929.91504025825134</v>
      </c>
      <c r="I297" s="19">
        <f t="shared" si="28"/>
        <v>78157.044481360994</v>
      </c>
    </row>
    <row r="298" spans="3:9" x14ac:dyDescent="0.35">
      <c r="C298" s="17">
        <v>287</v>
      </c>
      <c r="D298" s="18">
        <f t="shared" ca="1" si="31"/>
        <v>51683</v>
      </c>
      <c r="E298" s="19">
        <f t="shared" si="29"/>
        <v>78157.044481360994</v>
      </c>
      <c r="F298" s="4">
        <f t="shared" si="26"/>
        <v>1193.5382386636488</v>
      </c>
      <c r="G298" s="19">
        <f t="shared" si="30"/>
        <v>260.52348160453664</v>
      </c>
      <c r="H298" s="12">
        <f t="shared" si="27"/>
        <v>933.01475705911218</v>
      </c>
      <c r="I298" s="19">
        <f t="shared" si="28"/>
        <v>77224.029724301887</v>
      </c>
    </row>
    <row r="299" spans="3:9" x14ac:dyDescent="0.35">
      <c r="C299" s="17">
        <v>288</v>
      </c>
      <c r="D299" s="18">
        <f t="shared" ca="1" si="31"/>
        <v>51714</v>
      </c>
      <c r="E299" s="19">
        <f t="shared" si="29"/>
        <v>77224.029724301887</v>
      </c>
      <c r="F299" s="4">
        <f t="shared" si="26"/>
        <v>1193.5382386636488</v>
      </c>
      <c r="G299" s="19">
        <f t="shared" si="30"/>
        <v>257.41343241433964</v>
      </c>
      <c r="H299" s="20">
        <f t="shared" si="27"/>
        <v>936.12480624930913</v>
      </c>
      <c r="I299" s="19">
        <f t="shared" si="28"/>
        <v>76287.904918052576</v>
      </c>
    </row>
    <row r="300" spans="3:9" x14ac:dyDescent="0.35">
      <c r="C300" s="17">
        <v>289</v>
      </c>
      <c r="D300" s="18">
        <f t="shared" ca="1" si="31"/>
        <v>51745</v>
      </c>
      <c r="E300" s="19">
        <f t="shared" si="29"/>
        <v>76287.904918052576</v>
      </c>
      <c r="F300" s="4">
        <f t="shared" si="26"/>
        <v>1193.5382386636488</v>
      </c>
      <c r="G300" s="19">
        <f t="shared" si="30"/>
        <v>254.29301639350859</v>
      </c>
      <c r="H300" s="12">
        <f t="shared" si="27"/>
        <v>939.24522227014018</v>
      </c>
      <c r="I300" s="19">
        <f t="shared" si="28"/>
        <v>75348.659695782437</v>
      </c>
    </row>
    <row r="301" spans="3:9" x14ac:dyDescent="0.35">
      <c r="C301" s="17">
        <v>290</v>
      </c>
      <c r="D301" s="18">
        <f t="shared" ca="1" si="31"/>
        <v>51775</v>
      </c>
      <c r="E301" s="19">
        <f t="shared" si="29"/>
        <v>75348.659695782437</v>
      </c>
      <c r="F301" s="4">
        <f t="shared" si="26"/>
        <v>1193.5382386636488</v>
      </c>
      <c r="G301" s="19">
        <f t="shared" si="30"/>
        <v>251.16219898594147</v>
      </c>
      <c r="H301" s="20">
        <f t="shared" si="27"/>
        <v>942.37603967770735</v>
      </c>
      <c r="I301" s="19">
        <f t="shared" si="28"/>
        <v>74406.28365610473</v>
      </c>
    </row>
    <row r="302" spans="3:9" x14ac:dyDescent="0.35">
      <c r="C302" s="17">
        <v>291</v>
      </c>
      <c r="D302" s="18">
        <f t="shared" ca="1" si="31"/>
        <v>51806</v>
      </c>
      <c r="E302" s="19">
        <f t="shared" si="29"/>
        <v>74406.28365610473</v>
      </c>
      <c r="F302" s="4">
        <f t="shared" si="26"/>
        <v>1193.5382386636488</v>
      </c>
      <c r="G302" s="19">
        <f t="shared" si="30"/>
        <v>248.0209455203491</v>
      </c>
      <c r="H302" s="12">
        <f t="shared" si="27"/>
        <v>945.51729314329975</v>
      </c>
      <c r="I302" s="19">
        <f t="shared" si="28"/>
        <v>73460.766362961425</v>
      </c>
    </row>
    <row r="303" spans="3:9" x14ac:dyDescent="0.35">
      <c r="C303" s="17">
        <v>292</v>
      </c>
      <c r="D303" s="18">
        <f t="shared" ca="1" si="31"/>
        <v>51836</v>
      </c>
      <c r="E303" s="19">
        <f t="shared" si="29"/>
        <v>73460.766362961425</v>
      </c>
      <c r="F303" s="4">
        <f t="shared" si="26"/>
        <v>1193.5382386636488</v>
      </c>
      <c r="G303" s="19">
        <f t="shared" si="30"/>
        <v>244.86922120987143</v>
      </c>
      <c r="H303" s="20">
        <f t="shared" si="27"/>
        <v>948.66901745377743</v>
      </c>
      <c r="I303" s="19">
        <f t="shared" si="28"/>
        <v>72512.097345507646</v>
      </c>
    </row>
    <row r="304" spans="3:9" x14ac:dyDescent="0.35">
      <c r="C304" s="17">
        <v>293</v>
      </c>
      <c r="D304" s="18">
        <f t="shared" ca="1" si="31"/>
        <v>51867</v>
      </c>
      <c r="E304" s="19">
        <f t="shared" si="29"/>
        <v>72512.097345507646</v>
      </c>
      <c r="F304" s="4">
        <f t="shared" si="26"/>
        <v>1193.5382386636488</v>
      </c>
      <c r="G304" s="19">
        <f t="shared" si="30"/>
        <v>241.70699115169216</v>
      </c>
      <c r="H304" s="12">
        <f t="shared" si="27"/>
        <v>951.83124751195669</v>
      </c>
      <c r="I304" s="19">
        <f t="shared" si="28"/>
        <v>71560.266097995685</v>
      </c>
    </row>
    <row r="305" spans="3:9" x14ac:dyDescent="0.35">
      <c r="C305" s="17">
        <v>294</v>
      </c>
      <c r="D305" s="18">
        <f t="shared" ca="1" si="31"/>
        <v>51898</v>
      </c>
      <c r="E305" s="19">
        <f t="shared" si="29"/>
        <v>71560.266097995685</v>
      </c>
      <c r="F305" s="4">
        <f t="shared" si="26"/>
        <v>1193.5382386636488</v>
      </c>
      <c r="G305" s="19">
        <f t="shared" si="30"/>
        <v>238.5342203266523</v>
      </c>
      <c r="H305" s="20">
        <f t="shared" si="27"/>
        <v>955.00401833699652</v>
      </c>
      <c r="I305" s="19">
        <f t="shared" si="28"/>
        <v>70605.262079658685</v>
      </c>
    </row>
    <row r="306" spans="3:9" x14ac:dyDescent="0.35">
      <c r="C306" s="17">
        <v>295</v>
      </c>
      <c r="D306" s="18">
        <f t="shared" ca="1" si="31"/>
        <v>51926</v>
      </c>
      <c r="E306" s="19">
        <f t="shared" si="29"/>
        <v>70605.262079658685</v>
      </c>
      <c r="F306" s="4">
        <f t="shared" si="26"/>
        <v>1193.5382386636488</v>
      </c>
      <c r="G306" s="19">
        <f t="shared" si="30"/>
        <v>235.35087359886231</v>
      </c>
      <c r="H306" s="12">
        <f t="shared" si="27"/>
        <v>958.18736506478649</v>
      </c>
      <c r="I306" s="19">
        <f t="shared" si="28"/>
        <v>69647.074714593895</v>
      </c>
    </row>
    <row r="307" spans="3:9" x14ac:dyDescent="0.35">
      <c r="C307" s="17">
        <v>296</v>
      </c>
      <c r="D307" s="18">
        <f t="shared" ca="1" si="31"/>
        <v>51957</v>
      </c>
      <c r="E307" s="19">
        <f t="shared" si="29"/>
        <v>69647.074714593895</v>
      </c>
      <c r="F307" s="4">
        <f t="shared" si="26"/>
        <v>1193.5382386636488</v>
      </c>
      <c r="G307" s="19">
        <f t="shared" si="30"/>
        <v>232.156915715313</v>
      </c>
      <c r="H307" s="20">
        <f t="shared" si="27"/>
        <v>961.38132294833576</v>
      </c>
      <c r="I307" s="19">
        <f t="shared" si="28"/>
        <v>68685.69339164556</v>
      </c>
    </row>
    <row r="308" spans="3:9" x14ac:dyDescent="0.35">
      <c r="C308" s="17">
        <v>297</v>
      </c>
      <c r="D308" s="18">
        <f t="shared" ca="1" si="31"/>
        <v>51987</v>
      </c>
      <c r="E308" s="19">
        <f t="shared" si="29"/>
        <v>68685.69339164556</v>
      </c>
      <c r="F308" s="4">
        <f t="shared" si="26"/>
        <v>1193.5382386636488</v>
      </c>
      <c r="G308" s="19">
        <f t="shared" si="30"/>
        <v>228.95231130548521</v>
      </c>
      <c r="H308" s="12">
        <f t="shared" si="27"/>
        <v>964.58592735816364</v>
      </c>
      <c r="I308" s="19">
        <f t="shared" si="28"/>
        <v>67721.107464287401</v>
      </c>
    </row>
    <row r="309" spans="3:9" x14ac:dyDescent="0.35">
      <c r="C309" s="17">
        <v>298</v>
      </c>
      <c r="D309" s="18">
        <f t="shared" ca="1" si="31"/>
        <v>52018</v>
      </c>
      <c r="E309" s="19">
        <f t="shared" si="29"/>
        <v>67721.107464287401</v>
      </c>
      <c r="F309" s="4">
        <f t="shared" si="26"/>
        <v>1193.5382386636488</v>
      </c>
      <c r="G309" s="19">
        <f t="shared" si="30"/>
        <v>225.73702488095802</v>
      </c>
      <c r="H309" s="20">
        <f t="shared" si="27"/>
        <v>967.80121378269087</v>
      </c>
      <c r="I309" s="19">
        <f t="shared" si="28"/>
        <v>66753.306250504713</v>
      </c>
    </row>
    <row r="310" spans="3:9" x14ac:dyDescent="0.35">
      <c r="C310" s="17">
        <v>299</v>
      </c>
      <c r="D310" s="18">
        <f t="shared" ca="1" si="31"/>
        <v>52048</v>
      </c>
      <c r="E310" s="19">
        <f t="shared" si="29"/>
        <v>66753.306250504713</v>
      </c>
      <c r="F310" s="4">
        <f t="shared" si="26"/>
        <v>1193.5382386636488</v>
      </c>
      <c r="G310" s="19">
        <f t="shared" si="30"/>
        <v>222.51102083501573</v>
      </c>
      <c r="H310" s="12">
        <f t="shared" si="27"/>
        <v>971.02721782863307</v>
      </c>
      <c r="I310" s="19">
        <f t="shared" si="28"/>
        <v>65782.279032676073</v>
      </c>
    </row>
    <row r="311" spans="3:9" x14ac:dyDescent="0.35">
      <c r="C311" s="17">
        <v>300</v>
      </c>
      <c r="D311" s="18">
        <f t="shared" ca="1" si="31"/>
        <v>52079</v>
      </c>
      <c r="E311" s="19">
        <f t="shared" si="29"/>
        <v>65782.279032676073</v>
      </c>
      <c r="F311" s="4">
        <f t="shared" si="26"/>
        <v>1193.5382386636488</v>
      </c>
      <c r="G311" s="19">
        <f t="shared" si="30"/>
        <v>219.27426344225358</v>
      </c>
      <c r="H311" s="20">
        <f t="shared" si="27"/>
        <v>974.26397522139519</v>
      </c>
      <c r="I311" s="19">
        <f t="shared" si="28"/>
        <v>64808.015057454679</v>
      </c>
    </row>
    <row r="312" spans="3:9" x14ac:dyDescent="0.35">
      <c r="C312" s="17">
        <v>301</v>
      </c>
      <c r="D312" s="18">
        <f t="shared" ca="1" si="31"/>
        <v>52110</v>
      </c>
      <c r="E312" s="19">
        <f t="shared" si="29"/>
        <v>64808.015057454679</v>
      </c>
      <c r="F312" s="4">
        <f t="shared" si="26"/>
        <v>1193.5382386636488</v>
      </c>
      <c r="G312" s="19">
        <f t="shared" si="30"/>
        <v>216.02671685818228</v>
      </c>
      <c r="H312" s="12">
        <f t="shared" si="27"/>
        <v>977.5115218054666</v>
      </c>
      <c r="I312" s="19">
        <f t="shared" si="28"/>
        <v>63830.503535649215</v>
      </c>
    </row>
    <row r="313" spans="3:9" x14ac:dyDescent="0.35">
      <c r="C313" s="17">
        <v>302</v>
      </c>
      <c r="D313" s="18">
        <f t="shared" ca="1" si="31"/>
        <v>52140</v>
      </c>
      <c r="E313" s="19">
        <f t="shared" si="29"/>
        <v>63830.503535649215</v>
      </c>
      <c r="F313" s="4">
        <f t="shared" ref="F313:F371" si="32">IF(E313&gt;$B$7,$B$7+$B$8,(E313+(E313*(($B$5/12)))))</f>
        <v>1193.5382386636488</v>
      </c>
      <c r="G313" s="19">
        <f t="shared" si="30"/>
        <v>212.76834511883072</v>
      </c>
      <c r="H313" s="20">
        <f t="shared" si="27"/>
        <v>980.76989354481816</v>
      </c>
      <c r="I313" s="19">
        <f t="shared" si="28"/>
        <v>62849.733642104395</v>
      </c>
    </row>
    <row r="314" spans="3:9" x14ac:dyDescent="0.35">
      <c r="C314" s="17">
        <v>303</v>
      </c>
      <c r="D314" s="18">
        <f t="shared" ca="1" si="31"/>
        <v>52171</v>
      </c>
      <c r="E314" s="19">
        <f t="shared" si="29"/>
        <v>62849.733642104395</v>
      </c>
      <c r="F314" s="4">
        <f t="shared" si="32"/>
        <v>1193.5382386636488</v>
      </c>
      <c r="G314" s="19">
        <f t="shared" si="30"/>
        <v>209.49911214034799</v>
      </c>
      <c r="H314" s="12">
        <f t="shared" si="27"/>
        <v>984.03912652330087</v>
      </c>
      <c r="I314" s="19">
        <f t="shared" si="28"/>
        <v>61865.694515581097</v>
      </c>
    </row>
    <row r="315" spans="3:9" x14ac:dyDescent="0.35">
      <c r="C315" s="17">
        <v>304</v>
      </c>
      <c r="D315" s="18">
        <f t="shared" ca="1" si="31"/>
        <v>52201</v>
      </c>
      <c r="E315" s="19">
        <f t="shared" si="29"/>
        <v>61865.694515581097</v>
      </c>
      <c r="F315" s="4">
        <f t="shared" si="32"/>
        <v>1193.5382386636488</v>
      </c>
      <c r="G315" s="19">
        <f t="shared" si="30"/>
        <v>206.21898171860366</v>
      </c>
      <c r="H315" s="20">
        <f t="shared" si="27"/>
        <v>987.31925694504514</v>
      </c>
      <c r="I315" s="19">
        <f t="shared" si="28"/>
        <v>60878.37525863605</v>
      </c>
    </row>
    <row r="316" spans="3:9" x14ac:dyDescent="0.35">
      <c r="C316" s="17">
        <v>305</v>
      </c>
      <c r="D316" s="18">
        <f t="shared" ca="1" si="31"/>
        <v>52232</v>
      </c>
      <c r="E316" s="19">
        <f t="shared" si="29"/>
        <v>60878.37525863605</v>
      </c>
      <c r="F316" s="4">
        <f t="shared" si="32"/>
        <v>1193.5382386636488</v>
      </c>
      <c r="G316" s="19">
        <f t="shared" si="30"/>
        <v>202.92791752878685</v>
      </c>
      <c r="H316" s="12">
        <f t="shared" si="27"/>
        <v>990.61032113486203</v>
      </c>
      <c r="I316" s="19">
        <f t="shared" si="28"/>
        <v>59887.76493750119</v>
      </c>
    </row>
    <row r="317" spans="3:9" x14ac:dyDescent="0.35">
      <c r="C317" s="17">
        <v>306</v>
      </c>
      <c r="D317" s="18">
        <f t="shared" ca="1" si="31"/>
        <v>52263</v>
      </c>
      <c r="E317" s="19">
        <f t="shared" si="29"/>
        <v>59887.76493750119</v>
      </c>
      <c r="F317" s="4">
        <f t="shared" si="32"/>
        <v>1193.5382386636488</v>
      </c>
      <c r="G317" s="19">
        <f t="shared" si="30"/>
        <v>199.62588312500398</v>
      </c>
      <c r="H317" s="20">
        <f t="shared" si="27"/>
        <v>993.91235553864487</v>
      </c>
      <c r="I317" s="19">
        <f t="shared" si="28"/>
        <v>58893.852581962543</v>
      </c>
    </row>
    <row r="318" spans="3:9" x14ac:dyDescent="0.35">
      <c r="C318" s="17">
        <v>307</v>
      </c>
      <c r="D318" s="18">
        <f t="shared" ca="1" si="31"/>
        <v>52291</v>
      </c>
      <c r="E318" s="19">
        <f t="shared" si="29"/>
        <v>58893.852581962543</v>
      </c>
      <c r="F318" s="4">
        <f t="shared" si="32"/>
        <v>1193.5382386636488</v>
      </c>
      <c r="G318" s="19">
        <f t="shared" si="30"/>
        <v>196.31284193987514</v>
      </c>
      <c r="H318" s="12">
        <f t="shared" si="27"/>
        <v>997.22539672377366</v>
      </c>
      <c r="I318" s="19">
        <f t="shared" si="28"/>
        <v>57896.627185238773</v>
      </c>
    </row>
    <row r="319" spans="3:9" x14ac:dyDescent="0.35">
      <c r="C319" s="17">
        <v>308</v>
      </c>
      <c r="D319" s="18">
        <f t="shared" ca="1" si="31"/>
        <v>52322</v>
      </c>
      <c r="E319" s="19">
        <f t="shared" si="29"/>
        <v>57896.627185238773</v>
      </c>
      <c r="F319" s="4">
        <f t="shared" si="32"/>
        <v>1193.5382386636488</v>
      </c>
      <c r="G319" s="19">
        <f t="shared" si="30"/>
        <v>192.98875728412926</v>
      </c>
      <c r="H319" s="20">
        <f t="shared" si="27"/>
        <v>1000.5494813795195</v>
      </c>
      <c r="I319" s="19">
        <f t="shared" si="28"/>
        <v>56896.07770385925</v>
      </c>
    </row>
    <row r="320" spans="3:9" x14ac:dyDescent="0.35">
      <c r="C320" s="17">
        <v>309</v>
      </c>
      <c r="D320" s="18">
        <f t="shared" ca="1" si="31"/>
        <v>52352</v>
      </c>
      <c r="E320" s="19">
        <f t="shared" si="29"/>
        <v>56896.07770385925</v>
      </c>
      <c r="F320" s="4">
        <f t="shared" si="32"/>
        <v>1193.5382386636488</v>
      </c>
      <c r="G320" s="19">
        <f t="shared" si="30"/>
        <v>189.65359234619751</v>
      </c>
      <c r="H320" s="12">
        <f t="shared" si="27"/>
        <v>1003.8846463174514</v>
      </c>
      <c r="I320" s="19">
        <f t="shared" si="28"/>
        <v>55892.193057541801</v>
      </c>
    </row>
    <row r="321" spans="3:9" x14ac:dyDescent="0.35">
      <c r="C321" s="17">
        <v>310</v>
      </c>
      <c r="D321" s="18">
        <f t="shared" ca="1" si="31"/>
        <v>52383</v>
      </c>
      <c r="E321" s="19">
        <f t="shared" si="29"/>
        <v>55892.193057541801</v>
      </c>
      <c r="F321" s="4">
        <f t="shared" si="32"/>
        <v>1193.5382386636488</v>
      </c>
      <c r="G321" s="19">
        <f t="shared" si="30"/>
        <v>186.30731019180601</v>
      </c>
      <c r="H321" s="20">
        <f t="shared" si="27"/>
        <v>1007.2309284718428</v>
      </c>
      <c r="I321" s="19">
        <f t="shared" si="28"/>
        <v>54884.962129069958</v>
      </c>
    </row>
    <row r="322" spans="3:9" x14ac:dyDescent="0.35">
      <c r="C322" s="17">
        <v>311</v>
      </c>
      <c r="D322" s="18">
        <f t="shared" ca="1" si="31"/>
        <v>52413</v>
      </c>
      <c r="E322" s="19">
        <f t="shared" si="29"/>
        <v>54884.962129069958</v>
      </c>
      <c r="F322" s="4">
        <f t="shared" si="32"/>
        <v>1193.5382386636488</v>
      </c>
      <c r="G322" s="19">
        <f t="shared" si="30"/>
        <v>182.94987376356653</v>
      </c>
      <c r="H322" s="12">
        <f t="shared" si="27"/>
        <v>1010.5883649000823</v>
      </c>
      <c r="I322" s="19">
        <f t="shared" si="28"/>
        <v>53874.373764169875</v>
      </c>
    </row>
    <row r="323" spans="3:9" x14ac:dyDescent="0.35">
      <c r="C323" s="17">
        <v>312</v>
      </c>
      <c r="D323" s="18">
        <f t="shared" ca="1" si="31"/>
        <v>52444</v>
      </c>
      <c r="E323" s="19">
        <f t="shared" si="29"/>
        <v>53874.373764169875</v>
      </c>
      <c r="F323" s="4">
        <f t="shared" si="32"/>
        <v>1193.5382386636488</v>
      </c>
      <c r="G323" s="19">
        <f t="shared" si="30"/>
        <v>179.58124588056626</v>
      </c>
      <c r="H323" s="20">
        <f t="shared" si="27"/>
        <v>1013.9569927830826</v>
      </c>
      <c r="I323" s="19">
        <f t="shared" si="28"/>
        <v>52860.416771386794</v>
      </c>
    </row>
    <row r="324" spans="3:9" x14ac:dyDescent="0.35">
      <c r="C324" s="17">
        <v>313</v>
      </c>
      <c r="D324" s="18">
        <f t="shared" ca="1" si="31"/>
        <v>52475</v>
      </c>
      <c r="E324" s="19">
        <f t="shared" si="29"/>
        <v>52860.416771386794</v>
      </c>
      <c r="F324" s="4">
        <f t="shared" si="32"/>
        <v>1193.5382386636488</v>
      </c>
      <c r="G324" s="19">
        <f t="shared" si="30"/>
        <v>176.20138923795599</v>
      </c>
      <c r="H324" s="12">
        <f t="shared" si="27"/>
        <v>1017.3368494256929</v>
      </c>
      <c r="I324" s="19">
        <f t="shared" si="28"/>
        <v>51843.0799219611</v>
      </c>
    </row>
    <row r="325" spans="3:9" x14ac:dyDescent="0.35">
      <c r="C325" s="17">
        <v>314</v>
      </c>
      <c r="D325" s="18">
        <f t="shared" ca="1" si="31"/>
        <v>52505</v>
      </c>
      <c r="E325" s="19">
        <f t="shared" si="29"/>
        <v>51843.0799219611</v>
      </c>
      <c r="F325" s="4">
        <f t="shared" si="32"/>
        <v>1193.5382386636488</v>
      </c>
      <c r="G325" s="19">
        <f t="shared" si="30"/>
        <v>172.81026640653701</v>
      </c>
      <c r="H325" s="20">
        <f t="shared" si="27"/>
        <v>1020.7279722571118</v>
      </c>
      <c r="I325" s="19">
        <f t="shared" si="28"/>
        <v>50822.351949703989</v>
      </c>
    </row>
    <row r="326" spans="3:9" x14ac:dyDescent="0.35">
      <c r="C326" s="17">
        <v>315</v>
      </c>
      <c r="D326" s="18">
        <f t="shared" ca="1" si="31"/>
        <v>52536</v>
      </c>
      <c r="E326" s="19">
        <f t="shared" si="29"/>
        <v>50822.351949703989</v>
      </c>
      <c r="F326" s="4">
        <f t="shared" si="32"/>
        <v>1193.5382386636488</v>
      </c>
      <c r="G326" s="19">
        <f t="shared" si="30"/>
        <v>169.40783983234664</v>
      </c>
      <c r="H326" s="12">
        <f t="shared" si="27"/>
        <v>1024.1303988313023</v>
      </c>
      <c r="I326" s="19">
        <f t="shared" si="28"/>
        <v>49798.221550872688</v>
      </c>
    </row>
    <row r="327" spans="3:9" x14ac:dyDescent="0.35">
      <c r="C327" s="17">
        <v>316</v>
      </c>
      <c r="D327" s="18">
        <f t="shared" ca="1" si="31"/>
        <v>52566</v>
      </c>
      <c r="E327" s="19">
        <f t="shared" si="29"/>
        <v>49798.221550872688</v>
      </c>
      <c r="F327" s="4">
        <f t="shared" si="32"/>
        <v>1193.5382386636488</v>
      </c>
      <c r="G327" s="19">
        <f t="shared" si="30"/>
        <v>165.99407183624231</v>
      </c>
      <c r="H327" s="20">
        <f t="shared" si="27"/>
        <v>1027.5441668274066</v>
      </c>
      <c r="I327" s="19">
        <f t="shared" si="28"/>
        <v>48770.677384045281</v>
      </c>
    </row>
    <row r="328" spans="3:9" x14ac:dyDescent="0.35">
      <c r="C328" s="17">
        <v>317</v>
      </c>
      <c r="D328" s="18">
        <f t="shared" ca="1" si="31"/>
        <v>52597</v>
      </c>
      <c r="E328" s="19">
        <f t="shared" si="29"/>
        <v>48770.677384045281</v>
      </c>
      <c r="F328" s="4">
        <f t="shared" si="32"/>
        <v>1193.5382386636488</v>
      </c>
      <c r="G328" s="19">
        <f t="shared" si="30"/>
        <v>162.56892461348428</v>
      </c>
      <c r="H328" s="12">
        <f t="shared" si="27"/>
        <v>1030.9693140501645</v>
      </c>
      <c r="I328" s="19">
        <f t="shared" si="28"/>
        <v>47739.708069995118</v>
      </c>
    </row>
    <row r="329" spans="3:9" x14ac:dyDescent="0.35">
      <c r="C329" s="17">
        <v>318</v>
      </c>
      <c r="D329" s="18">
        <f t="shared" ca="1" si="31"/>
        <v>52628</v>
      </c>
      <c r="E329" s="19">
        <f t="shared" si="29"/>
        <v>47739.708069995118</v>
      </c>
      <c r="F329" s="4">
        <f t="shared" si="32"/>
        <v>1193.5382386636488</v>
      </c>
      <c r="G329" s="19">
        <f t="shared" si="30"/>
        <v>159.13236023331706</v>
      </c>
      <c r="H329" s="20">
        <f t="shared" si="27"/>
        <v>1034.4058784303318</v>
      </c>
      <c r="I329" s="19">
        <f t="shared" si="28"/>
        <v>46705.302191564784</v>
      </c>
    </row>
    <row r="330" spans="3:9" x14ac:dyDescent="0.35">
      <c r="C330" s="17">
        <v>319</v>
      </c>
      <c r="D330" s="18">
        <f t="shared" ca="1" si="31"/>
        <v>52657</v>
      </c>
      <c r="E330" s="19">
        <f t="shared" si="29"/>
        <v>46705.302191564784</v>
      </c>
      <c r="F330" s="4">
        <f t="shared" si="32"/>
        <v>1193.5382386636488</v>
      </c>
      <c r="G330" s="19">
        <f t="shared" si="30"/>
        <v>155.68434063854929</v>
      </c>
      <c r="H330" s="12">
        <f t="shared" si="27"/>
        <v>1037.8538980250996</v>
      </c>
      <c r="I330" s="19">
        <f t="shared" si="28"/>
        <v>45667.448293539681</v>
      </c>
    </row>
    <row r="331" spans="3:9" x14ac:dyDescent="0.35">
      <c r="C331" s="17">
        <v>320</v>
      </c>
      <c r="D331" s="18">
        <f t="shared" ca="1" si="31"/>
        <v>52688</v>
      </c>
      <c r="E331" s="19">
        <f t="shared" si="29"/>
        <v>45667.448293539681</v>
      </c>
      <c r="F331" s="4">
        <f t="shared" si="32"/>
        <v>1193.5382386636488</v>
      </c>
      <c r="G331" s="19">
        <f t="shared" si="30"/>
        <v>152.22482764513228</v>
      </c>
      <c r="H331" s="20">
        <f t="shared" si="27"/>
        <v>1041.3134110185165</v>
      </c>
      <c r="I331" s="19">
        <f t="shared" si="28"/>
        <v>44626.134882521161</v>
      </c>
    </row>
    <row r="332" spans="3:9" x14ac:dyDescent="0.35">
      <c r="C332" s="17">
        <v>321</v>
      </c>
      <c r="D332" s="18">
        <f t="shared" ca="1" si="31"/>
        <v>52718</v>
      </c>
      <c r="E332" s="19">
        <f t="shared" si="29"/>
        <v>44626.134882521161</v>
      </c>
      <c r="F332" s="4">
        <f t="shared" si="32"/>
        <v>1193.5382386636488</v>
      </c>
      <c r="G332" s="19">
        <f t="shared" si="30"/>
        <v>148.7537829417372</v>
      </c>
      <c r="H332" s="12">
        <f t="shared" ref="H332:H371" si="33">F332-G332</f>
        <v>1044.7844557219116</v>
      </c>
      <c r="I332" s="19">
        <f t="shared" ref="I332:I371" si="34">E332-H332</f>
        <v>43581.350426799247</v>
      </c>
    </row>
    <row r="333" spans="3:9" x14ac:dyDescent="0.35">
      <c r="C333" s="17">
        <v>322</v>
      </c>
      <c r="D333" s="18">
        <f t="shared" ca="1" si="31"/>
        <v>52749</v>
      </c>
      <c r="E333" s="19">
        <f t="shared" ref="E333:E371" si="35">I332</f>
        <v>43581.350426799247</v>
      </c>
      <c r="F333" s="4">
        <f t="shared" si="32"/>
        <v>1193.5382386636488</v>
      </c>
      <c r="G333" s="19">
        <f t="shared" ref="G333:G371" si="36">(E333*($B$5/12))</f>
        <v>145.27116808933084</v>
      </c>
      <c r="H333" s="20">
        <f t="shared" si="33"/>
        <v>1048.267070574318</v>
      </c>
      <c r="I333" s="19">
        <f t="shared" si="34"/>
        <v>42533.083356224932</v>
      </c>
    </row>
    <row r="334" spans="3:9" x14ac:dyDescent="0.35">
      <c r="C334" s="17">
        <v>323</v>
      </c>
      <c r="D334" s="18">
        <f t="shared" ref="D334:D371" ca="1" si="37">EOMONTH(D333,0)+1</f>
        <v>52779</v>
      </c>
      <c r="E334" s="19">
        <f t="shared" si="35"/>
        <v>42533.083356224932</v>
      </c>
      <c r="F334" s="4">
        <f t="shared" si="32"/>
        <v>1193.5382386636488</v>
      </c>
      <c r="G334" s="19">
        <f t="shared" si="36"/>
        <v>141.77694452074979</v>
      </c>
      <c r="H334" s="12">
        <f t="shared" si="33"/>
        <v>1051.761294142899</v>
      </c>
      <c r="I334" s="19">
        <f t="shared" si="34"/>
        <v>41481.322062082036</v>
      </c>
    </row>
    <row r="335" spans="3:9" x14ac:dyDescent="0.35">
      <c r="C335" s="17">
        <v>324</v>
      </c>
      <c r="D335" s="18">
        <f t="shared" ca="1" si="37"/>
        <v>52810</v>
      </c>
      <c r="E335" s="19">
        <f t="shared" si="35"/>
        <v>41481.322062082036</v>
      </c>
      <c r="F335" s="4">
        <f t="shared" si="32"/>
        <v>1193.5382386636488</v>
      </c>
      <c r="G335" s="19">
        <f t="shared" si="36"/>
        <v>138.27107354027345</v>
      </c>
      <c r="H335" s="20">
        <f t="shared" si="33"/>
        <v>1055.2671651233754</v>
      </c>
      <c r="I335" s="19">
        <f t="shared" si="34"/>
        <v>40426.05489695866</v>
      </c>
    </row>
    <row r="336" spans="3:9" x14ac:dyDescent="0.35">
      <c r="C336" s="17">
        <v>325</v>
      </c>
      <c r="D336" s="18">
        <f t="shared" ca="1" si="37"/>
        <v>52841</v>
      </c>
      <c r="E336" s="19">
        <f t="shared" si="35"/>
        <v>40426.05489695866</v>
      </c>
      <c r="F336" s="4">
        <f t="shared" si="32"/>
        <v>1193.5382386636488</v>
      </c>
      <c r="G336" s="19">
        <f t="shared" si="36"/>
        <v>134.75351632319556</v>
      </c>
      <c r="H336" s="12">
        <f t="shared" si="33"/>
        <v>1058.7847223404533</v>
      </c>
      <c r="I336" s="19">
        <f t="shared" si="34"/>
        <v>39367.270174618207</v>
      </c>
    </row>
    <row r="337" spans="3:9" x14ac:dyDescent="0.35">
      <c r="C337" s="17">
        <v>326</v>
      </c>
      <c r="D337" s="18">
        <f t="shared" ca="1" si="37"/>
        <v>52871</v>
      </c>
      <c r="E337" s="19">
        <f t="shared" si="35"/>
        <v>39367.270174618207</v>
      </c>
      <c r="F337" s="4">
        <f t="shared" si="32"/>
        <v>1193.5382386636488</v>
      </c>
      <c r="G337" s="19">
        <f t="shared" si="36"/>
        <v>131.22423391539402</v>
      </c>
      <c r="H337" s="20">
        <f t="shared" si="33"/>
        <v>1062.3140047482548</v>
      </c>
      <c r="I337" s="19">
        <f t="shared" si="34"/>
        <v>38304.956169869954</v>
      </c>
    </row>
    <row r="338" spans="3:9" x14ac:dyDescent="0.35">
      <c r="C338" s="17">
        <v>327</v>
      </c>
      <c r="D338" s="18">
        <f t="shared" ca="1" si="37"/>
        <v>52902</v>
      </c>
      <c r="E338" s="19">
        <f t="shared" si="35"/>
        <v>38304.956169869954</v>
      </c>
      <c r="F338" s="4">
        <f t="shared" si="32"/>
        <v>1193.5382386636488</v>
      </c>
      <c r="G338" s="19">
        <f t="shared" si="36"/>
        <v>127.68318723289985</v>
      </c>
      <c r="H338" s="12">
        <f t="shared" si="33"/>
        <v>1065.855051430749</v>
      </c>
      <c r="I338" s="19">
        <f t="shared" si="34"/>
        <v>37239.101118439205</v>
      </c>
    </row>
    <row r="339" spans="3:9" x14ac:dyDescent="0.35">
      <c r="C339" s="17">
        <v>328</v>
      </c>
      <c r="D339" s="18">
        <f t="shared" ca="1" si="37"/>
        <v>52932</v>
      </c>
      <c r="E339" s="19">
        <f t="shared" si="35"/>
        <v>37239.101118439205</v>
      </c>
      <c r="F339" s="4">
        <f t="shared" si="32"/>
        <v>1193.5382386636488</v>
      </c>
      <c r="G339" s="19">
        <f t="shared" si="36"/>
        <v>124.13033706146402</v>
      </c>
      <c r="H339" s="20">
        <f t="shared" si="33"/>
        <v>1069.4079016021849</v>
      </c>
      <c r="I339" s="19">
        <f t="shared" si="34"/>
        <v>36169.693216837019</v>
      </c>
    </row>
    <row r="340" spans="3:9" x14ac:dyDescent="0.35">
      <c r="C340" s="17">
        <v>329</v>
      </c>
      <c r="D340" s="18">
        <f t="shared" ca="1" si="37"/>
        <v>52963</v>
      </c>
      <c r="E340" s="19">
        <f t="shared" si="35"/>
        <v>36169.693216837019</v>
      </c>
      <c r="F340" s="4">
        <f>IF(E340&gt;$B$7,$B$7+$B$8,(E340+(E340*(($B$5/12)))))</f>
        <v>1193.5382386636488</v>
      </c>
      <c r="G340" s="19">
        <f t="shared" si="36"/>
        <v>120.5656440561234</v>
      </c>
      <c r="H340" s="12">
        <f t="shared" si="33"/>
        <v>1072.9725946075255</v>
      </c>
      <c r="I340" s="19">
        <f t="shared" si="34"/>
        <v>35096.720622229492</v>
      </c>
    </row>
    <row r="341" spans="3:9" x14ac:dyDescent="0.35">
      <c r="C341" s="17">
        <v>330</v>
      </c>
      <c r="D341" s="18">
        <f t="shared" ca="1" si="37"/>
        <v>52994</v>
      </c>
      <c r="E341" s="19">
        <f t="shared" si="35"/>
        <v>35096.720622229492</v>
      </c>
      <c r="F341" s="4">
        <f t="shared" si="32"/>
        <v>1193.5382386636488</v>
      </c>
      <c r="G341" s="19">
        <f t="shared" si="36"/>
        <v>116.98906874076498</v>
      </c>
      <c r="H341" s="20">
        <f t="shared" si="33"/>
        <v>1076.5491699228839</v>
      </c>
      <c r="I341" s="19">
        <f t="shared" si="34"/>
        <v>34020.171452306611</v>
      </c>
    </row>
    <row r="342" spans="3:9" x14ac:dyDescent="0.35">
      <c r="C342" s="17">
        <v>331</v>
      </c>
      <c r="D342" s="18">
        <f t="shared" ca="1" si="37"/>
        <v>53022</v>
      </c>
      <c r="E342" s="19">
        <f t="shared" si="35"/>
        <v>34020.171452306611</v>
      </c>
      <c r="F342" s="4">
        <f t="shared" si="32"/>
        <v>1193.5382386636488</v>
      </c>
      <c r="G342" s="19">
        <f t="shared" si="36"/>
        <v>113.40057150768871</v>
      </c>
      <c r="H342" s="12">
        <f t="shared" si="33"/>
        <v>1080.1376671559601</v>
      </c>
      <c r="I342" s="19">
        <f t="shared" si="34"/>
        <v>32940.033785150648</v>
      </c>
    </row>
    <row r="343" spans="3:9" x14ac:dyDescent="0.35">
      <c r="C343" s="17">
        <v>332</v>
      </c>
      <c r="D343" s="18">
        <f t="shared" ca="1" si="37"/>
        <v>53053</v>
      </c>
      <c r="E343" s="19">
        <f t="shared" si="35"/>
        <v>32940.033785150648</v>
      </c>
      <c r="F343" s="4">
        <f t="shared" si="32"/>
        <v>1193.5382386636488</v>
      </c>
      <c r="G343" s="19">
        <f t="shared" si="36"/>
        <v>109.80011261716884</v>
      </c>
      <c r="H343" s="20">
        <f t="shared" si="33"/>
        <v>1083.7381260464799</v>
      </c>
      <c r="I343" s="19">
        <f t="shared" si="34"/>
        <v>31856.295659104169</v>
      </c>
    </row>
    <row r="344" spans="3:9" x14ac:dyDescent="0.35">
      <c r="C344" s="17">
        <v>333</v>
      </c>
      <c r="D344" s="18">
        <f t="shared" ca="1" si="37"/>
        <v>53083</v>
      </c>
      <c r="E344" s="19">
        <f t="shared" si="35"/>
        <v>31856.295659104169</v>
      </c>
      <c r="F344" s="4">
        <f t="shared" si="32"/>
        <v>1193.5382386636488</v>
      </c>
      <c r="G344" s="19">
        <f t="shared" si="36"/>
        <v>106.1876521970139</v>
      </c>
      <c r="H344" s="12">
        <f t="shared" si="33"/>
        <v>1087.3505864666349</v>
      </c>
      <c r="I344" s="19">
        <f t="shared" si="34"/>
        <v>30768.945072637536</v>
      </c>
    </row>
    <row r="345" spans="3:9" x14ac:dyDescent="0.35">
      <c r="C345" s="17">
        <v>334</v>
      </c>
      <c r="D345" s="18">
        <f t="shared" ca="1" si="37"/>
        <v>53114</v>
      </c>
      <c r="E345" s="19">
        <f t="shared" si="35"/>
        <v>30768.945072637536</v>
      </c>
      <c r="F345" s="4">
        <f t="shared" si="32"/>
        <v>1193.5382386636488</v>
      </c>
      <c r="G345" s="19">
        <f t="shared" si="36"/>
        <v>102.56315024212513</v>
      </c>
      <c r="H345" s="20">
        <f t="shared" si="33"/>
        <v>1090.9750884215237</v>
      </c>
      <c r="I345" s="19">
        <f t="shared" si="34"/>
        <v>29677.969984216012</v>
      </c>
    </row>
    <row r="346" spans="3:9" x14ac:dyDescent="0.35">
      <c r="C346" s="17">
        <v>335</v>
      </c>
      <c r="D346" s="18">
        <f t="shared" ca="1" si="37"/>
        <v>53144</v>
      </c>
      <c r="E346" s="19">
        <f t="shared" si="35"/>
        <v>29677.969984216012</v>
      </c>
      <c r="F346" s="4">
        <f t="shared" si="32"/>
        <v>1193.5382386636488</v>
      </c>
      <c r="G346" s="19">
        <f t="shared" si="36"/>
        <v>98.926566614053385</v>
      </c>
      <c r="H346" s="12">
        <f t="shared" si="33"/>
        <v>1094.6116720495954</v>
      </c>
      <c r="I346" s="19">
        <f t="shared" si="34"/>
        <v>28583.358312166416</v>
      </c>
    </row>
    <row r="347" spans="3:9" x14ac:dyDescent="0.35">
      <c r="C347" s="17">
        <v>336</v>
      </c>
      <c r="D347" s="18">
        <f t="shared" ca="1" si="37"/>
        <v>53175</v>
      </c>
      <c r="E347" s="19">
        <f t="shared" si="35"/>
        <v>28583.358312166416</v>
      </c>
      <c r="F347" s="4">
        <f t="shared" si="32"/>
        <v>1193.5382386636488</v>
      </c>
      <c r="G347" s="19">
        <f t="shared" si="36"/>
        <v>95.277861040554725</v>
      </c>
      <c r="H347" s="20">
        <f t="shared" si="33"/>
        <v>1098.2603776230942</v>
      </c>
      <c r="I347" s="19">
        <f t="shared" si="34"/>
        <v>27485.097934543322</v>
      </c>
    </row>
    <row r="348" spans="3:9" x14ac:dyDescent="0.35">
      <c r="C348" s="17">
        <v>337</v>
      </c>
      <c r="D348" s="18">
        <f t="shared" ca="1" si="37"/>
        <v>53206</v>
      </c>
      <c r="E348" s="19">
        <f t="shared" si="35"/>
        <v>27485.097934543322</v>
      </c>
      <c r="F348" s="4">
        <f t="shared" si="32"/>
        <v>1193.5382386636488</v>
      </c>
      <c r="G348" s="19">
        <f t="shared" si="36"/>
        <v>91.61699311514441</v>
      </c>
      <c r="H348" s="12">
        <f t="shared" si="33"/>
        <v>1101.9212455485044</v>
      </c>
      <c r="I348" s="19">
        <f t="shared" si="34"/>
        <v>26383.176688994819</v>
      </c>
    </row>
    <row r="349" spans="3:9" x14ac:dyDescent="0.35">
      <c r="C349" s="17">
        <v>338</v>
      </c>
      <c r="D349" s="18">
        <f t="shared" ca="1" si="37"/>
        <v>53236</v>
      </c>
      <c r="E349" s="19">
        <f t="shared" si="35"/>
        <v>26383.176688994819</v>
      </c>
      <c r="F349" s="4">
        <f t="shared" si="32"/>
        <v>1193.5382386636488</v>
      </c>
      <c r="G349" s="19">
        <f t="shared" si="36"/>
        <v>87.943922296649404</v>
      </c>
      <c r="H349" s="20">
        <f t="shared" si="33"/>
        <v>1105.5943163669995</v>
      </c>
      <c r="I349" s="19">
        <f t="shared" si="34"/>
        <v>25277.582372627821</v>
      </c>
    </row>
    <row r="350" spans="3:9" x14ac:dyDescent="0.35">
      <c r="C350" s="17">
        <v>339</v>
      </c>
      <c r="D350" s="18">
        <f t="shared" ca="1" si="37"/>
        <v>53267</v>
      </c>
      <c r="E350" s="19">
        <f t="shared" si="35"/>
        <v>25277.582372627821</v>
      </c>
      <c r="F350" s="4">
        <f t="shared" si="32"/>
        <v>1193.5382386636488</v>
      </c>
      <c r="G350" s="19">
        <f t="shared" si="36"/>
        <v>84.258607908759416</v>
      </c>
      <c r="H350" s="12">
        <f t="shared" si="33"/>
        <v>1109.2796307548895</v>
      </c>
      <c r="I350" s="19">
        <f t="shared" si="34"/>
        <v>24168.302741872933</v>
      </c>
    </row>
    <row r="351" spans="3:9" x14ac:dyDescent="0.35">
      <c r="C351" s="17">
        <v>340</v>
      </c>
      <c r="D351" s="18">
        <f t="shared" ca="1" si="37"/>
        <v>53297</v>
      </c>
      <c r="E351" s="19">
        <f t="shared" si="35"/>
        <v>24168.302741872933</v>
      </c>
      <c r="F351" s="4">
        <f t="shared" si="32"/>
        <v>1193.5382386636488</v>
      </c>
      <c r="G351" s="19">
        <f t="shared" si="36"/>
        <v>80.561009139576441</v>
      </c>
      <c r="H351" s="20">
        <f t="shared" si="33"/>
        <v>1112.9772295240723</v>
      </c>
      <c r="I351" s="19">
        <f t="shared" si="34"/>
        <v>23055.32551234886</v>
      </c>
    </row>
    <row r="352" spans="3:9" x14ac:dyDescent="0.35">
      <c r="C352" s="17">
        <v>341</v>
      </c>
      <c r="D352" s="18">
        <f t="shared" ca="1" si="37"/>
        <v>53328</v>
      </c>
      <c r="E352" s="19">
        <f t="shared" si="35"/>
        <v>23055.32551234886</v>
      </c>
      <c r="F352" s="4">
        <f t="shared" si="32"/>
        <v>1193.5382386636488</v>
      </c>
      <c r="G352" s="19">
        <f t="shared" si="36"/>
        <v>76.851085041162875</v>
      </c>
      <c r="H352" s="12">
        <f t="shared" si="33"/>
        <v>1116.687153622486</v>
      </c>
      <c r="I352" s="19">
        <f t="shared" si="34"/>
        <v>21938.638358726374</v>
      </c>
    </row>
    <row r="353" spans="2:9" x14ac:dyDescent="0.35">
      <c r="C353" s="17">
        <v>342</v>
      </c>
      <c r="D353" s="18">
        <f t="shared" ca="1" si="37"/>
        <v>53359</v>
      </c>
      <c r="E353" s="19">
        <f t="shared" si="35"/>
        <v>21938.638358726374</v>
      </c>
      <c r="F353" s="4">
        <f t="shared" si="32"/>
        <v>1193.5382386636488</v>
      </c>
      <c r="G353" s="19">
        <f t="shared" si="36"/>
        <v>73.128794529087912</v>
      </c>
      <c r="H353" s="20">
        <f t="shared" si="33"/>
        <v>1120.409444134561</v>
      </c>
      <c r="I353" s="19">
        <f t="shared" si="34"/>
        <v>20818.228914591811</v>
      </c>
    </row>
    <row r="354" spans="2:9" x14ac:dyDescent="0.35">
      <c r="C354" s="17">
        <v>343</v>
      </c>
      <c r="D354" s="18">
        <f t="shared" ca="1" si="37"/>
        <v>53387</v>
      </c>
      <c r="E354" s="19">
        <f t="shared" si="35"/>
        <v>20818.228914591811</v>
      </c>
      <c r="F354" s="4">
        <f t="shared" si="32"/>
        <v>1193.5382386636488</v>
      </c>
      <c r="G354" s="19">
        <f t="shared" si="36"/>
        <v>69.394096381972702</v>
      </c>
      <c r="H354" s="12">
        <f t="shared" si="33"/>
        <v>1124.1441422816761</v>
      </c>
      <c r="I354" s="19">
        <f t="shared" si="34"/>
        <v>19694.084772310136</v>
      </c>
    </row>
    <row r="355" spans="2:9" x14ac:dyDescent="0.35">
      <c r="C355" s="17">
        <v>344</v>
      </c>
      <c r="D355" s="18">
        <f t="shared" ca="1" si="37"/>
        <v>53418</v>
      </c>
      <c r="E355" s="19">
        <f t="shared" si="35"/>
        <v>19694.084772310136</v>
      </c>
      <c r="F355" s="4">
        <f t="shared" si="32"/>
        <v>1193.5382386636488</v>
      </c>
      <c r="G355" s="19">
        <f t="shared" si="36"/>
        <v>65.646949241033795</v>
      </c>
      <c r="H355" s="20">
        <f t="shared" si="33"/>
        <v>1127.891289422615</v>
      </c>
      <c r="I355" s="19">
        <f t="shared" si="34"/>
        <v>18566.19348288752</v>
      </c>
    </row>
    <row r="356" spans="2:9" x14ac:dyDescent="0.35">
      <c r="C356" s="17">
        <v>345</v>
      </c>
      <c r="D356" s="18">
        <f t="shared" ca="1" si="37"/>
        <v>53448</v>
      </c>
      <c r="E356" s="19">
        <f t="shared" si="35"/>
        <v>18566.19348288752</v>
      </c>
      <c r="F356" s="4">
        <f t="shared" si="32"/>
        <v>1193.5382386636488</v>
      </c>
      <c r="G356" s="19">
        <f t="shared" si="36"/>
        <v>61.887311609625073</v>
      </c>
      <c r="H356" s="12">
        <f t="shared" si="33"/>
        <v>1131.6509270540237</v>
      </c>
      <c r="I356" s="19">
        <f t="shared" si="34"/>
        <v>17434.542555833497</v>
      </c>
    </row>
    <row r="357" spans="2:9" x14ac:dyDescent="0.35">
      <c r="C357" s="17">
        <v>346</v>
      </c>
      <c r="D357" s="18">
        <f t="shared" ca="1" si="37"/>
        <v>53479</v>
      </c>
      <c r="E357" s="19">
        <f t="shared" si="35"/>
        <v>17434.542555833497</v>
      </c>
      <c r="F357" s="4">
        <f t="shared" si="32"/>
        <v>1193.5382386636488</v>
      </c>
      <c r="G357" s="19">
        <f t="shared" si="36"/>
        <v>58.115141852778329</v>
      </c>
      <c r="H357" s="20">
        <f t="shared" si="33"/>
        <v>1135.4230968108704</v>
      </c>
      <c r="I357" s="19">
        <f t="shared" si="34"/>
        <v>16299.119459022626</v>
      </c>
    </row>
    <row r="358" spans="2:9" x14ac:dyDescent="0.35">
      <c r="C358" s="17">
        <v>347</v>
      </c>
      <c r="D358" s="18">
        <f t="shared" ca="1" si="37"/>
        <v>53509</v>
      </c>
      <c r="E358" s="19">
        <f t="shared" si="35"/>
        <v>16299.119459022626</v>
      </c>
      <c r="F358" s="4">
        <f t="shared" si="32"/>
        <v>1193.5382386636488</v>
      </c>
      <c r="G358" s="19">
        <f t="shared" si="36"/>
        <v>54.330398196742088</v>
      </c>
      <c r="H358" s="12">
        <f t="shared" si="33"/>
        <v>1139.2078404669066</v>
      </c>
      <c r="I358" s="19">
        <f t="shared" si="34"/>
        <v>15159.91161855572</v>
      </c>
    </row>
    <row r="359" spans="2:9" x14ac:dyDescent="0.35">
      <c r="C359" s="17">
        <v>348</v>
      </c>
      <c r="D359" s="18">
        <f t="shared" ca="1" si="37"/>
        <v>53540</v>
      </c>
      <c r="E359" s="19">
        <f t="shared" si="35"/>
        <v>15159.91161855572</v>
      </c>
      <c r="F359" s="4">
        <f t="shared" si="32"/>
        <v>1193.5382386636488</v>
      </c>
      <c r="G359" s="19">
        <f t="shared" si="36"/>
        <v>50.533038728519067</v>
      </c>
      <c r="H359" s="20">
        <f t="shared" si="33"/>
        <v>1143.0051999351297</v>
      </c>
      <c r="I359" s="19">
        <f t="shared" si="34"/>
        <v>14016.906418620591</v>
      </c>
    </row>
    <row r="360" spans="2:9" x14ac:dyDescent="0.35">
      <c r="C360" s="17">
        <v>349</v>
      </c>
      <c r="D360" s="18">
        <f t="shared" ca="1" si="37"/>
        <v>53571</v>
      </c>
      <c r="E360" s="19">
        <f t="shared" si="35"/>
        <v>14016.906418620591</v>
      </c>
      <c r="F360" s="4">
        <f t="shared" si="32"/>
        <v>1193.5382386636488</v>
      </c>
      <c r="G360" s="19">
        <f t="shared" si="36"/>
        <v>46.723021395401972</v>
      </c>
      <c r="H360" s="12">
        <f t="shared" si="33"/>
        <v>1146.8152172682469</v>
      </c>
      <c r="I360" s="19">
        <f t="shared" si="34"/>
        <v>12870.091201352343</v>
      </c>
    </row>
    <row r="361" spans="2:9" x14ac:dyDescent="0.35">
      <c r="C361" s="17">
        <v>350</v>
      </c>
      <c r="D361" s="18">
        <f t="shared" ca="1" si="37"/>
        <v>53601</v>
      </c>
      <c r="E361" s="19">
        <f t="shared" si="35"/>
        <v>12870.091201352343</v>
      </c>
      <c r="F361" s="4">
        <f t="shared" si="32"/>
        <v>1193.5382386636488</v>
      </c>
      <c r="G361" s="19">
        <f t="shared" si="36"/>
        <v>42.900304004507809</v>
      </c>
      <c r="H361" s="20">
        <f t="shared" si="33"/>
        <v>1150.6379346591409</v>
      </c>
      <c r="I361" s="19">
        <f t="shared" si="34"/>
        <v>11719.453266693203</v>
      </c>
    </row>
    <row r="362" spans="2:9" x14ac:dyDescent="0.35">
      <c r="C362" s="17">
        <v>351</v>
      </c>
      <c r="D362" s="18">
        <f t="shared" ca="1" si="37"/>
        <v>53632</v>
      </c>
      <c r="E362" s="19">
        <f t="shared" si="35"/>
        <v>11719.453266693203</v>
      </c>
      <c r="F362" s="4">
        <f t="shared" si="32"/>
        <v>1193.5382386636488</v>
      </c>
      <c r="G362" s="19">
        <f t="shared" si="36"/>
        <v>39.064844222310676</v>
      </c>
      <c r="H362" s="12">
        <f t="shared" si="33"/>
        <v>1154.4733944413381</v>
      </c>
      <c r="I362" s="19">
        <f t="shared" si="34"/>
        <v>10564.979872251864</v>
      </c>
    </row>
    <row r="363" spans="2:9" x14ac:dyDescent="0.35">
      <c r="C363" s="17">
        <v>352</v>
      </c>
      <c r="D363" s="18">
        <f t="shared" ca="1" si="37"/>
        <v>53662</v>
      </c>
      <c r="E363" s="19">
        <f t="shared" si="35"/>
        <v>10564.979872251864</v>
      </c>
      <c r="F363" s="4">
        <f t="shared" si="32"/>
        <v>1193.5382386636488</v>
      </c>
      <c r="G363" s="19">
        <f t="shared" si="36"/>
        <v>35.216599574172882</v>
      </c>
      <c r="H363" s="20">
        <f t="shared" si="33"/>
        <v>1158.3216390894759</v>
      </c>
      <c r="I363" s="19">
        <f t="shared" si="34"/>
        <v>9406.6582331623886</v>
      </c>
    </row>
    <row r="364" spans="2:9" x14ac:dyDescent="0.35">
      <c r="C364" s="17">
        <v>353</v>
      </c>
      <c r="D364" s="18">
        <f t="shared" ca="1" si="37"/>
        <v>53693</v>
      </c>
      <c r="E364" s="19">
        <f t="shared" si="35"/>
        <v>9406.6582331623886</v>
      </c>
      <c r="F364" s="4">
        <f t="shared" si="32"/>
        <v>1193.5382386636488</v>
      </c>
      <c r="G364" s="19">
        <f t="shared" si="36"/>
        <v>31.355527443874632</v>
      </c>
      <c r="H364" s="12">
        <f t="shared" si="33"/>
        <v>1162.1827112197741</v>
      </c>
      <c r="I364" s="19">
        <f t="shared" si="34"/>
        <v>8244.4755219426152</v>
      </c>
    </row>
    <row r="365" spans="2:9" x14ac:dyDescent="0.35">
      <c r="C365" s="17">
        <v>354</v>
      </c>
      <c r="D365" s="18">
        <f t="shared" ca="1" si="37"/>
        <v>53724</v>
      </c>
      <c r="E365" s="19">
        <f t="shared" si="35"/>
        <v>8244.4755219426152</v>
      </c>
      <c r="F365" s="4">
        <f t="shared" si="32"/>
        <v>1193.5382386636488</v>
      </c>
      <c r="G365" s="19">
        <f t="shared" si="36"/>
        <v>27.481585073142053</v>
      </c>
      <c r="H365" s="20">
        <f t="shared" si="33"/>
        <v>1166.0566535905068</v>
      </c>
      <c r="I365" s="19">
        <f t="shared" si="34"/>
        <v>7078.4188683521079</v>
      </c>
    </row>
    <row r="366" spans="2:9" x14ac:dyDescent="0.35">
      <c r="B366" s="21"/>
      <c r="C366" s="17">
        <v>355</v>
      </c>
      <c r="D366" s="18">
        <f t="shared" ca="1" si="37"/>
        <v>53752</v>
      </c>
      <c r="E366" s="19">
        <f t="shared" si="35"/>
        <v>7078.4188683521079</v>
      </c>
      <c r="F366" s="4">
        <f t="shared" si="32"/>
        <v>1193.5382386636488</v>
      </c>
      <c r="G366" s="19">
        <f t="shared" si="36"/>
        <v>23.594729561173693</v>
      </c>
      <c r="H366" s="12">
        <f t="shared" si="33"/>
        <v>1169.9435091024752</v>
      </c>
      <c r="I366" s="19">
        <f t="shared" si="34"/>
        <v>5908.4753592496327</v>
      </c>
    </row>
    <row r="367" spans="2:9" x14ac:dyDescent="0.35">
      <c r="B367" s="21"/>
      <c r="C367" s="17">
        <v>356</v>
      </c>
      <c r="D367" s="18">
        <f t="shared" ca="1" si="37"/>
        <v>53783</v>
      </c>
      <c r="E367" s="19">
        <f t="shared" si="35"/>
        <v>5908.4753592496327</v>
      </c>
      <c r="F367" s="4">
        <f t="shared" si="32"/>
        <v>1193.5382386636488</v>
      </c>
      <c r="G367" s="19">
        <f t="shared" si="36"/>
        <v>19.694917864165443</v>
      </c>
      <c r="H367" s="20">
        <f t="shared" si="33"/>
        <v>1173.8433207994833</v>
      </c>
      <c r="I367" s="19">
        <f t="shared" si="34"/>
        <v>4734.6320384501496</v>
      </c>
    </row>
    <row r="368" spans="2:9" x14ac:dyDescent="0.35">
      <c r="B368" s="22"/>
      <c r="C368" s="17">
        <v>357</v>
      </c>
      <c r="D368" s="18">
        <f t="shared" ca="1" si="37"/>
        <v>53813</v>
      </c>
      <c r="E368" s="19">
        <f t="shared" si="35"/>
        <v>4734.6320384501496</v>
      </c>
      <c r="F368" s="4">
        <f t="shared" si="32"/>
        <v>1193.5382386636488</v>
      </c>
      <c r="G368" s="19">
        <f t="shared" si="36"/>
        <v>15.782106794833833</v>
      </c>
      <c r="H368" s="12">
        <f t="shared" si="33"/>
        <v>1177.7561318688149</v>
      </c>
      <c r="I368" s="19">
        <f t="shared" si="34"/>
        <v>3556.8759065813347</v>
      </c>
    </row>
    <row r="369" spans="3:9" x14ac:dyDescent="0.35">
      <c r="C369" s="17">
        <v>358</v>
      </c>
      <c r="D369" s="18">
        <f t="shared" ca="1" si="37"/>
        <v>53844</v>
      </c>
      <c r="E369" s="19">
        <f t="shared" si="35"/>
        <v>3556.8759065813347</v>
      </c>
      <c r="F369" s="4">
        <f t="shared" si="32"/>
        <v>1193.5382386636488</v>
      </c>
      <c r="G369" s="19">
        <f t="shared" si="36"/>
        <v>11.856253021937784</v>
      </c>
      <c r="H369" s="20">
        <f t="shared" si="33"/>
        <v>1181.681985641711</v>
      </c>
      <c r="I369" s="19">
        <f t="shared" si="34"/>
        <v>2375.1939209396237</v>
      </c>
    </row>
    <row r="370" spans="3:9" x14ac:dyDescent="0.35">
      <c r="C370" s="17">
        <v>359</v>
      </c>
      <c r="D370" s="18">
        <f t="shared" ca="1" si="37"/>
        <v>53874</v>
      </c>
      <c r="E370" s="19">
        <f t="shared" si="35"/>
        <v>2375.1939209396237</v>
      </c>
      <c r="F370" s="4">
        <f t="shared" si="32"/>
        <v>1193.5382386636488</v>
      </c>
      <c r="G370" s="19">
        <f t="shared" si="36"/>
        <v>7.9173130697987464</v>
      </c>
      <c r="H370" s="12">
        <f t="shared" si="33"/>
        <v>1185.6209255938502</v>
      </c>
      <c r="I370" s="19">
        <f t="shared" si="34"/>
        <v>1189.5729953457735</v>
      </c>
    </row>
    <row r="371" spans="3:9" x14ac:dyDescent="0.35">
      <c r="C371" s="17">
        <v>360</v>
      </c>
      <c r="D371" s="18">
        <f t="shared" ca="1" si="37"/>
        <v>53905</v>
      </c>
      <c r="E371" s="19">
        <f t="shared" si="35"/>
        <v>1189.5729953457735</v>
      </c>
      <c r="F371" s="4">
        <f t="shared" si="32"/>
        <v>1193.5382386635927</v>
      </c>
      <c r="G371" s="19">
        <f t="shared" si="36"/>
        <v>3.9652433178192452</v>
      </c>
      <c r="H371" s="20">
        <f t="shared" si="33"/>
        <v>1189.5729953457735</v>
      </c>
      <c r="I371" s="19">
        <f t="shared" si="34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Mortgage Calculator</vt:lpstr>
      <vt:lpstr>Copy 1</vt:lpstr>
      <vt:lpstr>Copy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</cp:lastModifiedBy>
  <dcterms:created xsi:type="dcterms:W3CDTF">2017-08-30T01:02:52Z</dcterms:created>
  <dcterms:modified xsi:type="dcterms:W3CDTF">2017-08-30T01:20:47Z</dcterms:modified>
</cp:coreProperties>
</file>